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irvine-my.sharepoint.com/personal/varelabj_ad_uci_edu/Documents/Desktop/"/>
    </mc:Choice>
  </mc:AlternateContent>
  <xr:revisionPtr revIDLastSave="1628" documentId="8_{4CC41AC0-86A0-453C-8382-5EF21F513AAF}" xr6:coauthVersionLast="47" xr6:coauthVersionMax="47" xr10:uidLastSave="{EF143E24-C37C-4EEF-8D60-0D314B8113F6}"/>
  <bookViews>
    <workbookView xWindow="-120" yWindow="-120" windowWidth="20730" windowHeight="11040" firstSheet="1" activeTab="1" xr2:uid="{D81A46E0-5FDA-4F03-AA90-44C9E427BD53}"/>
  </bookViews>
  <sheets>
    <sheet name="ITF form Sending funds" sheetId="1" r:id="rId1"/>
    <sheet name="Receiving funds" sheetId="5" r:id="rId2"/>
    <sheet name="Sample reference" sheetId="6" r:id="rId3"/>
    <sheet name="Account Matrix UCI" sheetId="2" r:id="rId4"/>
    <sheet name="Budget Office Use only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4" l="1"/>
  <c r="N8" i="4" s="1"/>
  <c r="N9" i="4"/>
  <c r="N7" i="4" s="1"/>
  <c r="O7" i="4"/>
  <c r="O9" i="4" s="1"/>
  <c r="H9" i="4"/>
  <c r="H7" i="4" s="1"/>
  <c r="A6" i="4"/>
  <c r="A8" i="4" s="1"/>
  <c r="B9" i="4"/>
  <c r="K7" i="4"/>
  <c r="J9" i="4" s="1"/>
  <c r="G7" i="4"/>
  <c r="G9" i="4" s="1"/>
  <c r="F7" i="4"/>
  <c r="D7" i="4"/>
  <c r="D9" i="4" s="1"/>
  <c r="B7" i="4"/>
  <c r="A7" i="4"/>
  <c r="A9" i="4" s="1"/>
  <c r="O6" i="4"/>
  <c r="O8" i="4" s="1"/>
  <c r="J6" i="4"/>
  <c r="K8" i="4" s="1"/>
  <c r="G6" i="4"/>
  <c r="G8" i="4" s="1"/>
  <c r="F6" i="4"/>
  <c r="D6" i="4"/>
  <c r="D8" i="4" s="1"/>
  <c r="B6" i="4"/>
</calcChain>
</file>

<file path=xl/sharedStrings.xml><?xml version="1.0" encoding="utf-8"?>
<sst xmlns="http://schemas.openxmlformats.org/spreadsheetml/2006/main" count="393" uniqueCount="290">
  <si>
    <t>CONTACT NAME:</t>
  </si>
  <si>
    <t>EMAIL OR PHONE NUMBER:</t>
  </si>
  <si>
    <t>ACCOUNT LEVEL E:</t>
  </si>
  <si>
    <t>AMOUNT:</t>
  </si>
  <si>
    <t>REFERENCE/DESCRIPTION:</t>
  </si>
  <si>
    <t>TO:</t>
  </si>
  <si>
    <t>1111 Berkeley</t>
  </si>
  <si>
    <t>1211 San Francisco</t>
  </si>
  <si>
    <t>1311 Davis</t>
  </si>
  <si>
    <t>1411 Los Angeles</t>
  </si>
  <si>
    <t>1511 Riverside</t>
  </si>
  <si>
    <t>1611 San Diego</t>
  </si>
  <si>
    <t>1711 Santa Cruz</t>
  </si>
  <si>
    <t>1811 Santa Barbara</t>
  </si>
  <si>
    <t>1011 Merced</t>
  </si>
  <si>
    <t>2051 UCOP</t>
  </si>
  <si>
    <t xml:space="preserve">1911 Irvine </t>
  </si>
  <si>
    <t>1941 IR System wide</t>
  </si>
  <si>
    <t>DEBIT (Sending)</t>
  </si>
  <si>
    <t>708601 UCB DEBIT</t>
  </si>
  <si>
    <t xml:space="preserve">708602 UCSF DEBIT </t>
  </si>
  <si>
    <t xml:space="preserve">708604 UCLA DEBIT </t>
  </si>
  <si>
    <t xml:space="preserve">708605 UCR DEBIT </t>
  </si>
  <si>
    <t>708606 UCSD DEBIT</t>
  </si>
  <si>
    <t xml:space="preserve">708607 UCSC DEBIT </t>
  </si>
  <si>
    <t xml:space="preserve">708608 UCSB DEBIT </t>
  </si>
  <si>
    <t>708610 UCM DEBIT</t>
  </si>
  <si>
    <t>708614 UCOP DEBIT</t>
  </si>
  <si>
    <t xml:space="preserve">708621 UCB CREDIT </t>
  </si>
  <si>
    <t>708623 UCD CREDIT</t>
  </si>
  <si>
    <t>708624 UCLA CREDIT</t>
  </si>
  <si>
    <t>708625 UCR CREDIT</t>
  </si>
  <si>
    <t>708626 UCSD CREDIT</t>
  </si>
  <si>
    <t>708627 UCSC CREDIT</t>
  </si>
  <si>
    <t>708628 UCSB CREDIT</t>
  </si>
  <si>
    <t>708630 UCM CREDIT</t>
  </si>
  <si>
    <t>708632 UCOP CREDIT</t>
  </si>
  <si>
    <t>CREDIT (Receiving)</t>
  </si>
  <si>
    <t xml:space="preserve">580008 if sending 199xx </t>
  </si>
  <si>
    <t>FISCAL YEAR DEADLINE IS MID-MAY (SET BY OP)</t>
  </si>
  <si>
    <t xml:space="preserve">PLEASE NOTE: MONTHLY DEADLINE IS 10 DAYS BEFORE THE END OF MONTH. </t>
  </si>
  <si>
    <t>PROJECT:</t>
  </si>
  <si>
    <t>FROM: UCI</t>
  </si>
  <si>
    <t>Account Level E</t>
  </si>
  <si>
    <t>Account Level D</t>
  </si>
  <si>
    <t>Account Level D Description</t>
  </si>
  <si>
    <t>Type of Transfer</t>
  </si>
  <si>
    <t>48100D</t>
  </si>
  <si>
    <t>State appropriations - general</t>
  </si>
  <si>
    <t>Revenue Transfer - State Appropriations - General</t>
  </si>
  <si>
    <t>40600D</t>
  </si>
  <si>
    <t>Special state appropriations</t>
  </si>
  <si>
    <t>Revenue Transfer - Special State Appropriations</t>
  </si>
  <si>
    <t>421094</t>
  </si>
  <si>
    <t>40500D</t>
  </si>
  <si>
    <t>Federal appropriations</t>
  </si>
  <si>
    <t>Revenue Transfer - Federal Appropriations</t>
  </si>
  <si>
    <t>44000D</t>
  </si>
  <si>
    <t>Other operating revenue</t>
  </si>
  <si>
    <t>Unexpended Balance Transfer</t>
  </si>
  <si>
    <t>Account Type</t>
  </si>
  <si>
    <t>Revenue</t>
  </si>
  <si>
    <t>53950D</t>
  </si>
  <si>
    <t>UNALLOCATED FUNDS BUDGET</t>
  </si>
  <si>
    <t>Expense</t>
  </si>
  <si>
    <t>708601</t>
  </si>
  <si>
    <t>78001D</t>
  </si>
  <si>
    <t>INTERCAMPUS FUND TRANSFER DEBIT UCB</t>
  </si>
  <si>
    <t>From UCI to UCB</t>
  </si>
  <si>
    <t>708602</t>
  </si>
  <si>
    <t>78002D</t>
  </si>
  <si>
    <t>INTERCAMPUS FUND TRANSFER DEBIT UCSF</t>
  </si>
  <si>
    <t>From UCI to UCSF</t>
  </si>
  <si>
    <t>708603</t>
  </si>
  <si>
    <t>78003D</t>
  </si>
  <si>
    <t>INTERCAMPUS FUND TRANSFER DEBIT UCD</t>
  </si>
  <si>
    <t>From UCI to UCD</t>
  </si>
  <si>
    <t>708604</t>
  </si>
  <si>
    <t>78004D</t>
  </si>
  <si>
    <t>INTERCAMPUS FUND TRANSFER DEBIT UCLA</t>
  </si>
  <si>
    <t>From UCI to UCLA</t>
  </si>
  <si>
    <t>708605</t>
  </si>
  <si>
    <t>78005D</t>
  </si>
  <si>
    <t>INTERCAMPUS FUND TRANSFER DEBIT UCR</t>
  </si>
  <si>
    <t>From UCI to UCR</t>
  </si>
  <si>
    <t>708606</t>
  </si>
  <si>
    <t>78006D</t>
  </si>
  <si>
    <t>INTERCAMPUS FUND TRANSFER DEBIT UCSD</t>
  </si>
  <si>
    <t>From UCI to UCSD</t>
  </si>
  <si>
    <t>708607</t>
  </si>
  <si>
    <t>78007D</t>
  </si>
  <si>
    <t>INTERCAMPUS FUND TRANSFER DEBIT UCSC</t>
  </si>
  <si>
    <t>From UCI to UCSC</t>
  </si>
  <si>
    <t>708608</t>
  </si>
  <si>
    <t>78008D</t>
  </si>
  <si>
    <t>INTERCAMPUS FUND TRANSFER DEBIT UCSB</t>
  </si>
  <si>
    <t>From UCI to UCSB</t>
  </si>
  <si>
    <t>708610</t>
  </si>
  <si>
    <t>78010D</t>
  </si>
  <si>
    <t>INTERCAMPUS RECHARGE DEBIT UCM</t>
  </si>
  <si>
    <t>From UCI to UCM</t>
  </si>
  <si>
    <t>78011D</t>
  </si>
  <si>
    <t>From UCI to UCOP</t>
  </si>
  <si>
    <t>708614</t>
  </si>
  <si>
    <t>INTERCAMPUS FUND TRANSFER DEBIT M-OP</t>
  </si>
  <si>
    <t>708621</t>
  </si>
  <si>
    <t>78501D</t>
  </si>
  <si>
    <t>INTERCAMPUS FUND TRANSFER CREDIT UCB</t>
  </si>
  <si>
    <t>From UCB to UCI</t>
  </si>
  <si>
    <t>708622</t>
  </si>
  <si>
    <t>78502D</t>
  </si>
  <si>
    <t>INTERCAMPUS FUND TRANSFER CREDIT UCSF</t>
  </si>
  <si>
    <t>From UCSF to UCI</t>
  </si>
  <si>
    <t>708623</t>
  </si>
  <si>
    <t>78503D</t>
  </si>
  <si>
    <t>INTERCAMPUS FUND TRANSFER CREDIT UCD</t>
  </si>
  <si>
    <t>From UCD to UCI</t>
  </si>
  <si>
    <t>708624</t>
  </si>
  <si>
    <t>78504D</t>
  </si>
  <si>
    <t>INTERCAMPUS FUND TRANSFER CREDIT UCLA</t>
  </si>
  <si>
    <t>From UCLA to UCI</t>
  </si>
  <si>
    <t>708625</t>
  </si>
  <si>
    <t>78505D</t>
  </si>
  <si>
    <t>INTERCAMPUS FUND TRANSFER CREDIT UCR</t>
  </si>
  <si>
    <t>From UCR to UCI</t>
  </si>
  <si>
    <t>708626</t>
  </si>
  <si>
    <t>78506D</t>
  </si>
  <si>
    <t>INTERCAMPUS FUND TRANSFER CREDIT UCSD</t>
  </si>
  <si>
    <t>From UCSD to UCI</t>
  </si>
  <si>
    <t>708627</t>
  </si>
  <si>
    <t>78507D</t>
  </si>
  <si>
    <t>INTERCAMPUS FUND TRANSFER CREDIT UCSC</t>
  </si>
  <si>
    <t>From UCSC to UCI</t>
  </si>
  <si>
    <t>708628</t>
  </si>
  <si>
    <t>78508D</t>
  </si>
  <si>
    <t>INTERCAMPUS FUND TRANSFER CREDIT UCSB</t>
  </si>
  <si>
    <t>From UCSB to UCI</t>
  </si>
  <si>
    <t>708630</t>
  </si>
  <si>
    <t>78510D</t>
  </si>
  <si>
    <t>INTERCAMPUS FUND TRANSFER CREDIT UCM</t>
  </si>
  <si>
    <t>From UCM to UCI</t>
  </si>
  <si>
    <t>78511D</t>
  </si>
  <si>
    <t>From UCOP to UCI</t>
  </si>
  <si>
    <t>INTERCAMPUS FUND TRANSFER CREDIT M-OP</t>
  </si>
  <si>
    <t>For all 199xx General funds and special state funds</t>
  </si>
  <si>
    <t>UCI to another campus</t>
  </si>
  <si>
    <t xml:space="preserve"> List of Accounts for ITF transfers to/from UC Irvine for Reference</t>
  </si>
  <si>
    <t>For all 199xx funds please select account 580008, this account maps to the approiate account and object code for general funds</t>
  </si>
  <si>
    <r>
      <t xml:space="preserve">Fund Level D: </t>
    </r>
    <r>
      <rPr>
        <sz val="13"/>
        <color theme="1"/>
        <rFont val="Calibri"/>
        <family val="2"/>
        <scheme val="minor"/>
      </rPr>
      <t>Type of Funds being transferred</t>
    </r>
  </si>
  <si>
    <r>
      <t xml:space="preserve">Function Code: </t>
    </r>
    <r>
      <rPr>
        <sz val="13"/>
        <color theme="1"/>
        <rFont val="Calibri"/>
        <family val="2"/>
        <scheme val="minor"/>
      </rPr>
      <t>Please provide the Higher Education Function code (The first 2 digits of UC account)</t>
    </r>
  </si>
  <si>
    <t>Instruction</t>
  </si>
  <si>
    <t>Department Research</t>
  </si>
  <si>
    <t>Summer Session</t>
  </si>
  <si>
    <t>Teaching Hospitals</t>
  </si>
  <si>
    <t>Academic Support</t>
  </si>
  <si>
    <t>Organized Research: Dept., Institutes, Centers, Etc.</t>
  </si>
  <si>
    <t>Organized Research: Federal &amp; Non-Federal Contracts</t>
  </si>
  <si>
    <t>Organized Research: Institutional Grants &amp; Special Committee Grants</t>
  </si>
  <si>
    <t>Organized Research: Committees of the Academic Senate Grants</t>
  </si>
  <si>
    <t>Libraries</t>
  </si>
  <si>
    <t>University Extension</t>
  </si>
  <si>
    <t>Public Service</t>
  </si>
  <si>
    <t>Maintenance &amp; Operation of Physical Plant</t>
  </si>
  <si>
    <t>General Administration</t>
  </si>
  <si>
    <t>Student Services</t>
  </si>
  <si>
    <t>Institutional Support &amp; Services</t>
  </si>
  <si>
    <t>Auxiliary Enterprises</t>
  </si>
  <si>
    <t>Financial Aid</t>
  </si>
  <si>
    <t>Graduate Financial Aid</t>
  </si>
  <si>
    <t>Post Doc Financial Aid</t>
  </si>
  <si>
    <t>Provision for Allocations</t>
  </si>
  <si>
    <t>Higher Education Function Code (HEFC) Guide</t>
  </si>
  <si>
    <t>Name of Function</t>
  </si>
  <si>
    <t>Submit form to:</t>
  </si>
  <si>
    <t>varelabj@uci.edu</t>
  </si>
  <si>
    <t xml:space="preserve">For additional account and function code information please see the account matrix tab below. </t>
  </si>
  <si>
    <t>40 INST</t>
  </si>
  <si>
    <t>41 INST</t>
  </si>
  <si>
    <t>40 SUMM</t>
  </si>
  <si>
    <t>42 TEHS</t>
  </si>
  <si>
    <t>43 ACAD</t>
  </si>
  <si>
    <t>44 RESR</t>
  </si>
  <si>
    <t>45 RESR</t>
  </si>
  <si>
    <t>46 RESR</t>
  </si>
  <si>
    <t>47 RESR</t>
  </si>
  <si>
    <t>48 RESR</t>
  </si>
  <si>
    <t>49 RESR</t>
  </si>
  <si>
    <t>52 RESR</t>
  </si>
  <si>
    <t>53 RESR</t>
  </si>
  <si>
    <t>54 RESR</t>
  </si>
  <si>
    <t>55 RESR</t>
  </si>
  <si>
    <t>56 RESR</t>
  </si>
  <si>
    <t>57 RESR</t>
  </si>
  <si>
    <t>58 RESR</t>
  </si>
  <si>
    <t>59 RESR</t>
  </si>
  <si>
    <t>50 RESR</t>
  </si>
  <si>
    <t>51 RESR</t>
  </si>
  <si>
    <t>40 ACAD</t>
  </si>
  <si>
    <t>60 LIBR</t>
  </si>
  <si>
    <t>61 INST</t>
  </si>
  <si>
    <t>62 PBSV</t>
  </si>
  <si>
    <t>64 MOPP</t>
  </si>
  <si>
    <t>66 ISUP</t>
  </si>
  <si>
    <t>68 STSR</t>
  </si>
  <si>
    <t>72 ISUP</t>
  </si>
  <si>
    <t>76 AUXE</t>
  </si>
  <si>
    <t>77 GRFA</t>
  </si>
  <si>
    <t>78 GRFA</t>
  </si>
  <si>
    <t>79 GRFA</t>
  </si>
  <si>
    <t>80 PROV</t>
  </si>
  <si>
    <t>UC Account Number and HEFC Code</t>
  </si>
  <si>
    <t>From another campus to UCI</t>
  </si>
  <si>
    <t>HIGHER EDUCATION FUNCTION CODE:</t>
  </si>
  <si>
    <t>*FOR BUDGET OFFICE USE ONLY</t>
  </si>
  <si>
    <t>TO: UCI</t>
  </si>
  <si>
    <t xml:space="preserve">                           </t>
  </si>
  <si>
    <t>CAMPUS COMMENTS:</t>
  </si>
  <si>
    <t>REVENUE ACCOUNT:</t>
  </si>
  <si>
    <t>UCI Campus</t>
  </si>
  <si>
    <t>UC Locations</t>
  </si>
  <si>
    <t>ACCOUNT INFO</t>
  </si>
  <si>
    <t xml:space="preserve">REVENUE ACCOUNTS </t>
  </si>
  <si>
    <t xml:space="preserve">419900 for all 199xx </t>
  </si>
  <si>
    <t xml:space="preserve">418099 special state </t>
  </si>
  <si>
    <t>421094 federal appropriations</t>
  </si>
  <si>
    <t>440000 other operating revenue</t>
  </si>
  <si>
    <t>Selection guide:</t>
  </si>
  <si>
    <t xml:space="preserve">580008 if receiving 199xx </t>
  </si>
  <si>
    <t>*Valid Only for UCI Campus</t>
  </si>
  <si>
    <t xml:space="preserve">                                                    ITF FOR WHEN UCI IS RECEIVING FUNDS</t>
  </si>
  <si>
    <t>UCI CHART</t>
  </si>
  <si>
    <t>UCOP CHART</t>
  </si>
  <si>
    <t>ENTITY LEVEL C:</t>
  </si>
  <si>
    <t>FUND NUMBER</t>
  </si>
  <si>
    <t>FUND LEVEL D:</t>
  </si>
  <si>
    <t>KFS ACCOUNT</t>
  </si>
  <si>
    <t>DEPRARTMENT:</t>
  </si>
  <si>
    <t>UCI LOCATION</t>
  </si>
  <si>
    <t>TRANSFER LOCATION</t>
  </si>
  <si>
    <t>REVENUE ACCOUNT TO CREDIT:</t>
  </si>
  <si>
    <t>Level C</t>
  </si>
  <si>
    <t>Level E</t>
  </si>
  <si>
    <t>Level D</t>
  </si>
  <si>
    <t>HEFC</t>
  </si>
  <si>
    <t>Department</t>
  </si>
  <si>
    <t>Project</t>
  </si>
  <si>
    <t>Program</t>
  </si>
  <si>
    <t>Amount (D)</t>
  </si>
  <si>
    <t>Amount (C)</t>
  </si>
  <si>
    <t>Description</t>
  </si>
  <si>
    <t>Campus Comments</t>
  </si>
  <si>
    <t>SS10358</t>
  </si>
  <si>
    <t>T: UCSD HLA Support</t>
  </si>
  <si>
    <t>Brian Varela</t>
  </si>
  <si>
    <t>78509E</t>
  </si>
  <si>
    <t>1500D</t>
  </si>
  <si>
    <t>F: UCI HLA Support</t>
  </si>
  <si>
    <t>HLA support to UCSD (October 2023)</t>
  </si>
  <si>
    <t>44000E</t>
  </si>
  <si>
    <t>CONTACT EMAIL :</t>
  </si>
  <si>
    <t>CONTACT EMAIL:</t>
  </si>
  <si>
    <t>(Debit Line)</t>
  </si>
  <si>
    <t>Completed ITF request for reference.</t>
  </si>
  <si>
    <t>John Triton</t>
  </si>
  <si>
    <t>johntriton@ucsd.edu</t>
  </si>
  <si>
    <t>For a completed sample ITF request, please see the Sample reference tab below</t>
  </si>
  <si>
    <r>
      <t xml:space="preserve">Department: </t>
    </r>
    <r>
      <rPr>
        <sz val="13"/>
        <color theme="1"/>
        <rFont val="Calibri"/>
        <family val="2"/>
        <scheme val="minor"/>
      </rPr>
      <t>Please provide a valid KFS account number associated with this transfer.</t>
    </r>
  </si>
  <si>
    <t>(Credit line)</t>
  </si>
  <si>
    <t>Please submit for review to:</t>
  </si>
  <si>
    <r>
      <t xml:space="preserve">Note: </t>
    </r>
    <r>
      <rPr>
        <b/>
        <sz val="14"/>
        <color theme="1"/>
        <rFont val="Calibri"/>
        <family val="2"/>
        <scheme val="minor"/>
      </rPr>
      <t>FROM</t>
    </r>
    <r>
      <rPr>
        <sz val="14"/>
        <color theme="1"/>
        <rFont val="Calibri"/>
        <family val="2"/>
        <scheme val="minor"/>
      </rPr>
      <t xml:space="preserve"> section is valid only for UCI </t>
    </r>
    <r>
      <rPr>
        <b/>
        <sz val="14"/>
        <color theme="1"/>
        <rFont val="Calibri"/>
        <family val="2"/>
        <scheme val="minor"/>
      </rPr>
      <t>TO</t>
    </r>
    <r>
      <rPr>
        <sz val="14"/>
        <color theme="1"/>
        <rFont val="Calibri"/>
        <family val="2"/>
        <scheme val="minor"/>
      </rPr>
      <t xml:space="preserve"> section is to be filled out by the corresponding campus</t>
    </r>
  </si>
  <si>
    <r>
      <t>Entity Level C:</t>
    </r>
    <r>
      <rPr>
        <sz val="13"/>
        <color theme="1"/>
        <rFont val="Calibri"/>
        <family val="2"/>
        <scheme val="minor"/>
      </rPr>
      <t xml:space="preserve"> The campus code or location code 1911 is Irvine. </t>
    </r>
  </si>
  <si>
    <t>Please select from the drop down menu of the correct campus in the "TO" section.</t>
  </si>
  <si>
    <r>
      <t xml:space="preserve">Account Level E: </t>
    </r>
    <r>
      <rPr>
        <sz val="13"/>
        <color theme="1"/>
        <rFont val="Calibri"/>
        <family val="2"/>
        <scheme val="minor"/>
      </rPr>
      <t>Where are you sending these funds?</t>
    </r>
    <r>
      <rPr>
        <b/>
        <sz val="13"/>
        <color theme="1"/>
        <rFont val="Calibri"/>
        <family val="2"/>
        <scheme val="minor"/>
      </rPr>
      <t xml:space="preserve"> </t>
    </r>
  </si>
  <si>
    <t xml:space="preserve">Select from the drop down a debiting account to the campus you are sending funds to. The account will map to the location selected. </t>
  </si>
  <si>
    <t xml:space="preserve">Please note new accounts selected and created within the month will be processed the following month. </t>
  </si>
  <si>
    <t xml:space="preserve">Only select active or current KFS accounts. Any closed accounts will result in a delay in processing. </t>
  </si>
  <si>
    <t xml:space="preserve">                                           INTERLOCATION TRANSFER OF FUNDS REQUEST FORM</t>
  </si>
  <si>
    <r>
      <t>The first</t>
    </r>
    <r>
      <rPr>
        <b/>
        <sz val="18"/>
        <color rgb="FF000000"/>
        <rFont val="Arial"/>
        <family val="2"/>
      </rPr>
      <t> two</t>
    </r>
    <r>
      <rPr>
        <sz val="18"/>
        <color rgb="FF000000"/>
        <rFont val="Arial"/>
        <family val="2"/>
      </rPr>
      <t> digits of the UC account number identify the </t>
    </r>
    <r>
      <rPr>
        <b/>
        <sz val="18"/>
        <color rgb="FF000000"/>
        <rFont val="Arial"/>
        <family val="2"/>
      </rPr>
      <t>general functional classification.</t>
    </r>
  </si>
  <si>
    <t>EMAIL:</t>
  </si>
  <si>
    <t>DEPARTMENT:</t>
  </si>
  <si>
    <t>*</t>
  </si>
  <si>
    <t xml:space="preserve">                                              Please fill out mandatory fields highlighted in BLUE.  Please use dropdown menu for sections with an asterisk *.  </t>
  </si>
  <si>
    <t xml:space="preserve">                                                     Any request with missing and/or invalid information will cause a delay in processing</t>
  </si>
  <si>
    <t xml:space="preserve">Please use this template as a guide to gather account information for the corresponding campus SENDING funds to UCI. Copy and paste into email (Cells C22 to D34) unless instructed otherwise. </t>
  </si>
  <si>
    <r>
      <t xml:space="preserve">                                                             Use this Template for </t>
    </r>
    <r>
      <rPr>
        <b/>
        <sz val="11"/>
        <color theme="1"/>
        <rFont val="Calibri"/>
        <family val="2"/>
        <scheme val="minor"/>
      </rPr>
      <t xml:space="preserve">RECEIVING FUNDS ONLY </t>
    </r>
  </si>
  <si>
    <t xml:space="preserve">           Please fill out mandatory fields highlighted in BLUE.  Please use dropdown menu for sections with an asterisk *</t>
  </si>
  <si>
    <t>708622 UCSF CREDIT</t>
  </si>
  <si>
    <t>CAMPUS FAU:</t>
  </si>
  <si>
    <t>708603 UCD DEBIT</t>
  </si>
  <si>
    <t>LOCAL FAU: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</si>
</sst>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0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name val="Arial"/>
      <family val="2"/>
    </font>
    <font>
      <u/>
      <sz val="14"/>
      <color theme="10"/>
      <name val="Arial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b/>
      <sz val="18"/>
      <color theme="0"/>
      <name val="Calibri"/>
      <family val="2"/>
      <scheme val="minor"/>
    </font>
    <font>
      <sz val="18"/>
      <name val="Calibri"/>
      <family val="2"/>
      <scheme val="minor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82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0" fontId="5" fillId="2" borderId="0" xfId="0" applyFont="1" applyFill="1"/>
    <xf numFmtId="0" fontId="2" fillId="2" borderId="0" xfId="0" applyFont="1" applyFill="1"/>
    <xf numFmtId="0" fontId="0" fillId="2" borderId="0" xfId="0" applyFill="1" applyAlignment="1">
      <alignment horizontal="left" vertical="center"/>
    </xf>
    <xf numFmtId="1" fontId="2" fillId="3" borderId="1" xfId="0" applyNumberFormat="1" applyFont="1" applyFill="1" applyBorder="1" applyAlignment="1">
      <alignment horizontal="left" vertical="center"/>
    </xf>
    <xf numFmtId="1" fontId="2" fillId="3" borderId="2" xfId="0" applyNumberFormat="1" applyFont="1" applyFill="1" applyBorder="1" applyAlignment="1">
      <alignment horizontal="left" vertical="center"/>
    </xf>
    <xf numFmtId="1" fontId="2" fillId="2" borderId="0" xfId="0" applyNumberFormat="1" applyFont="1" applyFill="1" applyAlignment="1">
      <alignment horizontal="left" vertical="center"/>
    </xf>
    <xf numFmtId="1" fontId="2" fillId="3" borderId="2" xfId="0" quotePrefix="1" applyNumberFormat="1" applyFont="1" applyFill="1" applyBorder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1" fontId="2" fillId="3" borderId="1" xfId="0" quotePrefix="1" applyNumberFormat="1" applyFont="1" applyFill="1" applyBorder="1" applyAlignment="1">
      <alignment horizontal="left" vertical="center"/>
    </xf>
    <xf numFmtId="164" fontId="2" fillId="3" borderId="2" xfId="0" applyNumberFormat="1" applyFont="1" applyFill="1" applyBorder="1" applyAlignment="1">
      <alignment horizontal="left" vertical="center"/>
    </xf>
    <xf numFmtId="44" fontId="2" fillId="3" borderId="2" xfId="2" applyFont="1" applyFill="1" applyBorder="1" applyAlignment="1">
      <alignment horizontal="left" vertical="center"/>
    </xf>
    <xf numFmtId="165" fontId="2" fillId="3" borderId="2" xfId="0" applyNumberFormat="1" applyFont="1" applyFill="1" applyBorder="1" applyAlignment="1">
      <alignment horizontal="left" vertical="center"/>
    </xf>
    <xf numFmtId="0" fontId="2" fillId="3" borderId="2" xfId="2" quotePrefix="1" applyNumberFormat="1" applyFont="1" applyFill="1" applyBorder="1" applyAlignment="1">
      <alignment horizontal="left" vertical="center"/>
    </xf>
    <xf numFmtId="1" fontId="7" fillId="3" borderId="2" xfId="3" applyNumberFormat="1" applyFont="1" applyFill="1" applyBorder="1" applyAlignment="1">
      <alignment horizontal="left" vertical="center"/>
    </xf>
    <xf numFmtId="0" fontId="10" fillId="2" borderId="0" xfId="0" applyFont="1" applyFill="1"/>
    <xf numFmtId="0" fontId="11" fillId="2" borderId="0" xfId="0" applyFont="1" applyFill="1"/>
    <xf numFmtId="40" fontId="12" fillId="2" borderId="0" xfId="0" applyNumberFormat="1" applyFont="1" applyFill="1" applyProtection="1">
      <protection locked="0"/>
    </xf>
    <xf numFmtId="40" fontId="13" fillId="2" borderId="0" xfId="3" applyNumberFormat="1" applyFont="1" applyFill="1" applyProtection="1">
      <protection locked="0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left" vertical="center"/>
    </xf>
    <xf numFmtId="0" fontId="16" fillId="2" borderId="0" xfId="0" applyFont="1" applyFill="1"/>
    <xf numFmtId="0" fontId="0" fillId="7" borderId="0" xfId="0" applyFill="1"/>
    <xf numFmtId="0" fontId="0" fillId="8" borderId="19" xfId="0" applyFill="1" applyBorder="1"/>
    <xf numFmtId="1" fontId="0" fillId="8" borderId="19" xfId="0" applyNumberFormat="1" applyFill="1" applyBorder="1"/>
    <xf numFmtId="43" fontId="0" fillId="8" borderId="19" xfId="4" applyFont="1" applyFill="1" applyBorder="1"/>
    <xf numFmtId="43" fontId="0" fillId="8" borderId="19" xfId="0" applyNumberFormat="1" applyFill="1" applyBorder="1"/>
    <xf numFmtId="0" fontId="0" fillId="9" borderId="19" xfId="0" applyFill="1" applyBorder="1"/>
    <xf numFmtId="1" fontId="6" fillId="3" borderId="2" xfId="3" applyNumberFormat="1" applyFill="1" applyBorder="1" applyAlignment="1">
      <alignment horizontal="left" vertical="center"/>
    </xf>
    <xf numFmtId="1" fontId="6" fillId="3" borderId="1" xfId="3" applyNumberFormat="1" applyFill="1" applyBorder="1" applyAlignment="1">
      <alignment horizontal="left" vertical="center"/>
    </xf>
    <xf numFmtId="0" fontId="0" fillId="2" borderId="0" xfId="0" applyFill="1" applyProtection="1">
      <protection locked="0"/>
    </xf>
    <xf numFmtId="0" fontId="17" fillId="2" borderId="0" xfId="0" applyFont="1" applyFill="1" applyProtection="1">
      <protection locked="0"/>
    </xf>
    <xf numFmtId="0" fontId="14" fillId="2" borderId="0" xfId="0" applyFont="1" applyFill="1"/>
    <xf numFmtId="0" fontId="6" fillId="2" borderId="0" xfId="3" applyFill="1"/>
    <xf numFmtId="0" fontId="19" fillId="0" borderId="0" xfId="0" applyFont="1"/>
    <xf numFmtId="0" fontId="20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17" fillId="0" borderId="0" xfId="0" applyFont="1"/>
    <xf numFmtId="0" fontId="21" fillId="0" borderId="0" xfId="0" applyFont="1"/>
    <xf numFmtId="0" fontId="22" fillId="0" borderId="0" xfId="0" applyFont="1"/>
    <xf numFmtId="0" fontId="21" fillId="6" borderId="9" xfId="0" applyFont="1" applyFill="1" applyBorder="1"/>
    <xf numFmtId="0" fontId="21" fillId="0" borderId="8" xfId="1" applyFont="1" applyBorder="1" applyAlignment="1">
      <alignment vertical="center"/>
    </xf>
    <xf numFmtId="0" fontId="21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21" fillId="0" borderId="3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1" fillId="0" borderId="4" xfId="1" applyFont="1" applyBorder="1" applyAlignment="1">
      <alignment vertical="center"/>
    </xf>
    <xf numFmtId="0" fontId="25" fillId="0" borderId="5" xfId="1" applyFont="1" applyBorder="1" applyAlignment="1">
      <alignment vertical="center"/>
    </xf>
    <xf numFmtId="0" fontId="21" fillId="0" borderId="8" xfId="1" applyFont="1" applyBorder="1" applyAlignment="1">
      <alignment horizontal="center" vertical="center"/>
    </xf>
    <xf numFmtId="0" fontId="21" fillId="0" borderId="0" xfId="1" applyFont="1" applyAlignment="1">
      <alignment vertical="center"/>
    </xf>
    <xf numFmtId="0" fontId="25" fillId="0" borderId="7" xfId="1" applyFont="1" applyBorder="1" applyAlignment="1">
      <alignment vertical="center"/>
    </xf>
    <xf numFmtId="0" fontId="21" fillId="0" borderId="6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9" xfId="1" applyFont="1" applyBorder="1" applyAlignment="1">
      <alignment vertical="center"/>
    </xf>
    <xf numFmtId="0" fontId="25" fillId="0" borderId="10" xfId="1" applyFont="1" applyBorder="1" applyAlignment="1">
      <alignment vertical="center"/>
    </xf>
    <xf numFmtId="0" fontId="25" fillId="0" borderId="0" xfId="1" applyFont="1" applyAlignment="1">
      <alignment horizontal="center" vertical="center"/>
    </xf>
    <xf numFmtId="0" fontId="17" fillId="5" borderId="13" xfId="1" applyFont="1" applyFill="1" applyBorder="1" applyAlignment="1">
      <alignment vertical="center"/>
    </xf>
    <xf numFmtId="0" fontId="21" fillId="4" borderId="18" xfId="1" applyFont="1" applyFill="1" applyBorder="1" applyAlignment="1">
      <alignment horizontal="center" vertical="center"/>
    </xf>
    <xf numFmtId="0" fontId="21" fillId="4" borderId="4" xfId="1" applyFont="1" applyFill="1" applyBorder="1" applyAlignment="1">
      <alignment horizontal="center" vertical="center"/>
    </xf>
    <xf numFmtId="0" fontId="21" fillId="4" borderId="4" xfId="1" applyFont="1" applyFill="1" applyBorder="1" applyAlignment="1">
      <alignment vertical="center"/>
    </xf>
    <xf numFmtId="0" fontId="21" fillId="4" borderId="5" xfId="1" applyFont="1" applyFill="1" applyBorder="1" applyAlignment="1">
      <alignment vertical="center"/>
    </xf>
    <xf numFmtId="0" fontId="17" fillId="5" borderId="16" xfId="1" applyFont="1" applyFill="1" applyBorder="1" applyAlignment="1">
      <alignment vertical="center"/>
    </xf>
    <xf numFmtId="0" fontId="21" fillId="4" borderId="3" xfId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left" vertical="center" wrapText="1"/>
    </xf>
    <xf numFmtId="0" fontId="0" fillId="3" borderId="2" xfId="0" applyFill="1" applyBorder="1"/>
    <xf numFmtId="0" fontId="8" fillId="2" borderId="0" xfId="0" applyFont="1" applyFill="1"/>
    <xf numFmtId="0" fontId="3" fillId="4" borderId="0" xfId="0" applyFont="1" applyFill="1"/>
    <xf numFmtId="0" fontId="5" fillId="4" borderId="0" xfId="0" applyFont="1" applyFill="1"/>
    <xf numFmtId="0" fontId="4" fillId="2" borderId="0" xfId="0" applyFont="1" applyFill="1" applyAlignment="1">
      <alignment horizontal="center"/>
    </xf>
    <xf numFmtId="1" fontId="0" fillId="2" borderId="0" xfId="0" applyNumberFormat="1" applyFill="1"/>
    <xf numFmtId="0" fontId="0" fillId="2" borderId="0" xfId="0" applyFill="1"/>
  </cellXfs>
  <cellStyles count="8">
    <cellStyle name="Comma" xfId="4" builtinId="3"/>
    <cellStyle name="Comma 2" xfId="6" xr:uid="{08EC7AD8-5231-4ADB-888B-EE57358C5A29}"/>
    <cellStyle name="Currency" xfId="2" builtinId="4"/>
    <cellStyle name="Hyperlink" xfId="3" builtinId="8"/>
    <cellStyle name="Hyperlink 2" xfId="7" xr:uid="{E6F0A161-0757-432B-A8A4-C0D10ED79EF1}"/>
    <cellStyle name="Normal" xfId="0" builtinId="0"/>
    <cellStyle name="Normal 2" xfId="1" xr:uid="{F641BC97-28B8-4A6E-BBD2-9B23E76CB729}"/>
    <cellStyle name="Normal 2 2" xfId="5" xr:uid="{0A7D96EB-AD70-4E19-A8DE-E9E1EB3DB614}"/>
  </cellStyles>
  <dxfs count="14"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</font>
      <fill>
        <patternFill patternType="solid">
          <fgColor indexed="6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8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8"/>
        <name val="Calibri"/>
        <family val="2"/>
        <scheme val="minor"/>
      </font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240195</xdr:colOff>
      <xdr:row>1</xdr:row>
      <xdr:rowOff>10353</xdr:rowOff>
    </xdr:from>
    <xdr:to>
      <xdr:col>7</xdr:col>
      <xdr:colOff>288233</xdr:colOff>
      <xdr:row>9</xdr:row>
      <xdr:rowOff>238953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11E05D-5884-793C-169B-3D28A1CFA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1825" y="200853"/>
          <a:ext cx="1762538" cy="1752600"/>
        </a:xfrm>
        <a:prstGeom prst="rect">
          <a:avLst/>
        </a:prstGeom>
      </xdr:spPr>
    </xdr:pic>
    <xdr:clientData/>
  </xdr:twoCellAnchor>
  <xdr:twoCellAnchor editAs="oneCell">
    <xdr:from>
      <xdr:col>2</xdr:col>
      <xdr:colOff>1686754</xdr:colOff>
      <xdr:row>0</xdr:row>
      <xdr:rowOff>155299</xdr:rowOff>
    </xdr:from>
    <xdr:to>
      <xdr:col>3</xdr:col>
      <xdr:colOff>3055041</xdr:colOff>
      <xdr:row>9</xdr:row>
      <xdr:rowOff>155299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B0662DD-CE4A-F4F0-DB88-224BE14F0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6906" y="155299"/>
          <a:ext cx="3055869" cy="1714500"/>
        </a:xfrm>
        <a:prstGeom prst="rect">
          <a:avLst/>
        </a:prstGeom>
      </xdr:spPr>
    </xdr:pic>
    <xdr:clientData/>
  </xdr:twoCellAnchor>
  <xdr:twoCellAnchor editAs="oneCell">
    <xdr:from>
      <xdr:col>0</xdr:col>
      <xdr:colOff>465483</xdr:colOff>
      <xdr:row>1</xdr:row>
      <xdr:rowOff>149915</xdr:rowOff>
    </xdr:from>
    <xdr:to>
      <xdr:col>2</xdr:col>
      <xdr:colOff>1275522</xdr:colOff>
      <xdr:row>8</xdr:row>
      <xdr:rowOff>7040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8596E1B-AA65-9776-91B6-3E04F111B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483" y="340415"/>
          <a:ext cx="2756866" cy="1190625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52</xdr:row>
      <xdr:rowOff>8283</xdr:rowOff>
    </xdr:from>
    <xdr:to>
      <xdr:col>6</xdr:col>
      <xdr:colOff>488674</xdr:colOff>
      <xdr:row>52</xdr:row>
      <xdr:rowOff>9525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2BBF0D43-085F-089A-FBB4-74BAB96E3700}"/>
            </a:ext>
          </a:extLst>
        </xdr:cNvPr>
        <xdr:cNvCxnSpPr/>
      </xdr:nvCxnSpPr>
      <xdr:spPr>
        <a:xfrm flipV="1">
          <a:off x="9525" y="10908196"/>
          <a:ext cx="9242149" cy="124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66</xdr:row>
      <xdr:rowOff>9525</xdr:rowOff>
    </xdr:from>
    <xdr:to>
      <xdr:col>6</xdr:col>
      <xdr:colOff>554935</xdr:colOff>
      <xdr:row>66</xdr:row>
      <xdr:rowOff>16565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FEC9CDB7-BB80-2592-1EAE-16E2B8CD3068}"/>
            </a:ext>
          </a:extLst>
        </xdr:cNvPr>
        <xdr:cNvCxnSpPr/>
      </xdr:nvCxnSpPr>
      <xdr:spPr>
        <a:xfrm>
          <a:off x="0" y="14172786"/>
          <a:ext cx="9317935" cy="70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197827</xdr:colOff>
      <xdr:row>1</xdr:row>
      <xdr:rowOff>32971</xdr:rowOff>
    </xdr:from>
    <xdr:to>
      <xdr:col>8</xdr:col>
      <xdr:colOff>121627</xdr:colOff>
      <xdr:row>10</xdr:row>
      <xdr:rowOff>71071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FD1AA5-AB67-4F2C-BF06-7A950149A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192" y="223471"/>
          <a:ext cx="1748204" cy="1752600"/>
        </a:xfrm>
        <a:prstGeom prst="rect">
          <a:avLst/>
        </a:prstGeom>
      </xdr:spPr>
    </xdr:pic>
    <xdr:clientData/>
  </xdr:twoCellAnchor>
  <xdr:twoCellAnchor editAs="oneCell">
    <xdr:from>
      <xdr:col>2</xdr:col>
      <xdr:colOff>1643429</xdr:colOff>
      <xdr:row>1</xdr:row>
      <xdr:rowOff>76933</xdr:rowOff>
    </xdr:from>
    <xdr:to>
      <xdr:col>4</xdr:col>
      <xdr:colOff>134816</xdr:colOff>
      <xdr:row>10</xdr:row>
      <xdr:rowOff>76933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4A4B99-CFB8-4580-837F-27590B433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8141" y="267433"/>
          <a:ext cx="3056060" cy="1714500"/>
        </a:xfrm>
        <a:prstGeom prst="rect">
          <a:avLst/>
        </a:prstGeom>
      </xdr:spPr>
    </xdr:pic>
    <xdr:clientData/>
  </xdr:twoCellAnchor>
  <xdr:twoCellAnchor editAs="oneCell">
    <xdr:from>
      <xdr:col>0</xdr:col>
      <xdr:colOff>1543050</xdr:colOff>
      <xdr:row>1</xdr:row>
      <xdr:rowOff>133350</xdr:rowOff>
    </xdr:from>
    <xdr:to>
      <xdr:col>2</xdr:col>
      <xdr:colOff>1331588</xdr:colOff>
      <xdr:row>7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20FF801-30AE-470F-A6BF-A0D19A6E1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323850"/>
          <a:ext cx="2755209" cy="1190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11EB94-06AF-4300-A4A5-7DF280573AE3}" name="Table1" displayName="Table1" ref="C5:G34" totalsRowShown="0" headerRowDxfId="13" dataDxfId="12" tableBorderDxfId="11">
  <tableColumns count="5">
    <tableColumn id="1" xr3:uid="{7A351F9F-89DE-4CED-B0E6-627A1DD2172D}" name="Account Type" dataDxfId="10" dataCellStyle="Normal 2"/>
    <tableColumn id="2" xr3:uid="{197BFDA2-1D03-423C-B695-809D08628B8E}" name="Account Level E" dataDxfId="9" dataCellStyle="Normal 2"/>
    <tableColumn id="3" xr3:uid="{1D965CE4-39B9-4AFB-B4C8-D6DCC700EBCC}" name="Account Level D" dataDxfId="8" dataCellStyle="Normal 2"/>
    <tableColumn id="4" xr3:uid="{669229BA-6C43-4337-AAD1-107465F771FF}" name="Account Level D Description" dataDxfId="7" dataCellStyle="Normal 2"/>
    <tableColumn id="5" xr3:uid="{2D78F9EC-C1A6-45D2-9613-CE5D2722A9F1}" name="Type of Transfer" dataDxfId="6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CF0E1B-3F7B-4A0B-9470-BFE04A58EC23}" name="Table2" displayName="Table2" ref="I5:J39" totalsRowShown="0" headerRowDxfId="5" dataDxfId="3" headerRowBorderDxfId="4" tableBorderDxfId="2">
  <autoFilter ref="I5:J39" xr:uid="{80CF0E1B-3F7B-4A0B-9470-BFE04A58EC23}"/>
  <tableColumns count="2">
    <tableColumn id="1" xr3:uid="{60F554F6-32DA-4B4A-9563-B771632C373D}" name="Name of Function" dataDxfId="1"/>
    <tableColumn id="2" xr3:uid="{09E4ED04-4A2A-44DA-B69F-FD382256DA8E}" name="UC Account Number and HEFC Co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arelabj@uci.ed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arelabj@uci.ed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johntriton@ucsd.edu" TargetMode="External"/><Relationship Id="rId1" Type="http://schemas.openxmlformats.org/officeDocument/2006/relationships/hyperlink" Target="mailto:varelabj@uci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9F52C-60B9-4070-81A3-50C4F724B696}">
  <sheetPr>
    <pageSetUpPr fitToPage="1"/>
  </sheetPr>
  <dimension ref="A10:P69"/>
  <sheetViews>
    <sheetView topLeftCell="A25" zoomScale="115" zoomScaleNormal="115" workbookViewId="0">
      <selection activeCell="G42" sqref="G42"/>
    </sheetView>
  </sheetViews>
  <sheetFormatPr defaultRowHeight="15" x14ac:dyDescent="0.25"/>
  <cols>
    <col min="1" max="1" width="6" style="1" customWidth="1"/>
    <col min="2" max="2" width="22.28515625" style="1" customWidth="1"/>
    <col min="3" max="3" width="24.5703125" style="1" customWidth="1"/>
    <col min="4" max="4" width="53.140625" style="1" customWidth="1"/>
    <col min="5" max="5" width="10.7109375" style="1" customWidth="1"/>
    <col min="6" max="6" width="5.85546875" style="1" customWidth="1"/>
    <col min="7" max="16384" width="9.140625" style="1"/>
  </cols>
  <sheetData>
    <row r="10" spans="2:6" ht="20.25" customHeight="1" x14ac:dyDescent="0.25"/>
    <row r="11" spans="2:6" ht="15.75" x14ac:dyDescent="0.25">
      <c r="B11" s="79" t="s">
        <v>276</v>
      </c>
      <c r="C11" s="79"/>
      <c r="D11" s="79"/>
      <c r="E11" s="79"/>
      <c r="F11" s="79"/>
    </row>
    <row r="13" spans="2:6" x14ac:dyDescent="0.25">
      <c r="B13" t="s">
        <v>281</v>
      </c>
    </row>
    <row r="14" spans="2:6" x14ac:dyDescent="0.25">
      <c r="B14" s="7" t="s">
        <v>282</v>
      </c>
    </row>
    <row r="15" spans="2:6" x14ac:dyDescent="0.25">
      <c r="B15" s="7"/>
    </row>
    <row r="18" spans="1:16" ht="18.75" x14ac:dyDescent="0.3">
      <c r="A18" s="78" t="s">
        <v>42</v>
      </c>
      <c r="B18" s="77"/>
      <c r="C18" s="2"/>
    </row>
    <row r="19" spans="1:16" ht="15.75" x14ac:dyDescent="0.25">
      <c r="A19" s="2"/>
      <c r="B19" s="2"/>
      <c r="C19" s="2"/>
    </row>
    <row r="20" spans="1:16" ht="18.75" x14ac:dyDescent="0.25">
      <c r="A20" s="2"/>
      <c r="B20" s="2" t="s">
        <v>0</v>
      </c>
      <c r="C20" s="2"/>
      <c r="D20" s="8"/>
    </row>
    <row r="21" spans="1:16" ht="15.75" x14ac:dyDescent="0.25">
      <c r="A21" s="2"/>
      <c r="B21" s="2" t="s">
        <v>259</v>
      </c>
      <c r="C21" s="2"/>
      <c r="D21" s="38"/>
    </row>
    <row r="22" spans="1:16" ht="18.75" x14ac:dyDescent="0.25">
      <c r="A22" s="2"/>
      <c r="B22" s="31" t="s">
        <v>230</v>
      </c>
      <c r="C22" s="31" t="s">
        <v>231</v>
      </c>
      <c r="D22" s="10"/>
    </row>
    <row r="23" spans="1:16" ht="18.75" x14ac:dyDescent="0.25">
      <c r="A23" s="2"/>
      <c r="B23" s="2" t="s">
        <v>237</v>
      </c>
      <c r="C23" s="2" t="s">
        <v>232</v>
      </c>
      <c r="D23" s="8" t="s">
        <v>16</v>
      </c>
      <c r="E23" s="1" t="s">
        <v>280</v>
      </c>
    </row>
    <row r="24" spans="1:16" ht="18.75" x14ac:dyDescent="0.25">
      <c r="A24" s="2"/>
      <c r="B24" s="2" t="s">
        <v>238</v>
      </c>
      <c r="C24" s="2" t="s">
        <v>2</v>
      </c>
      <c r="D24" s="9"/>
      <c r="E24" s="1" t="s">
        <v>280</v>
      </c>
    </row>
    <row r="25" spans="1:16" ht="18.75" x14ac:dyDescent="0.25">
      <c r="A25" s="2"/>
      <c r="B25" s="2" t="s">
        <v>233</v>
      </c>
      <c r="C25" s="2" t="s">
        <v>234</v>
      </c>
      <c r="D25" s="14"/>
    </row>
    <row r="26" spans="1:16" ht="18.75" x14ac:dyDescent="0.25">
      <c r="A26" s="2"/>
      <c r="B26" s="2" t="s">
        <v>212</v>
      </c>
      <c r="C26" s="2"/>
      <c r="D26" s="11"/>
      <c r="E26" s="1" t="s">
        <v>280</v>
      </c>
    </row>
    <row r="27" spans="1:16" ht="18.75" x14ac:dyDescent="0.25">
      <c r="A27" s="2"/>
      <c r="B27" s="2" t="s">
        <v>235</v>
      </c>
      <c r="C27" s="2" t="s">
        <v>279</v>
      </c>
      <c r="D27" s="11"/>
    </row>
    <row r="28" spans="1:16" ht="18.75" x14ac:dyDescent="0.25">
      <c r="A28" s="2"/>
      <c r="B28" s="3" t="s">
        <v>3</v>
      </c>
      <c r="D28" s="15"/>
      <c r="F28" s="2"/>
      <c r="G28" s="2"/>
      <c r="H28" s="2"/>
      <c r="I28" s="2"/>
      <c r="J28" s="2"/>
    </row>
    <row r="29" spans="1:16" ht="18.75" x14ac:dyDescent="0.25">
      <c r="A29" s="2"/>
      <c r="B29" s="2" t="s">
        <v>4</v>
      </c>
      <c r="C29" s="2"/>
      <c r="D29" s="9"/>
      <c r="F29" s="2"/>
      <c r="G29" s="2"/>
      <c r="H29" s="2"/>
      <c r="I29" s="2"/>
      <c r="J29" s="2"/>
    </row>
    <row r="30" spans="1:16" ht="18.75" x14ac:dyDescent="0.25">
      <c r="B30" s="1" t="s">
        <v>216</v>
      </c>
      <c r="D30" s="9"/>
      <c r="F30" s="2"/>
      <c r="G30" s="2"/>
      <c r="H30" s="2"/>
      <c r="I30" s="2"/>
      <c r="J30" s="2"/>
    </row>
    <row r="31" spans="1:16" ht="18.75" x14ac:dyDescent="0.25">
      <c r="B31" s="76" t="s">
        <v>289</v>
      </c>
      <c r="D31" s="8"/>
      <c r="E31" s="1" t="s">
        <v>280</v>
      </c>
      <c r="H31" s="2"/>
      <c r="I31" s="2"/>
      <c r="J31" s="10"/>
      <c r="L31" s="2"/>
      <c r="M31" s="2"/>
      <c r="N31" s="2"/>
      <c r="O31" s="2"/>
      <c r="P31" s="2"/>
    </row>
    <row r="32" spans="1:16" ht="18.75" x14ac:dyDescent="0.25">
      <c r="H32" s="2"/>
      <c r="I32" s="2"/>
      <c r="J32" s="12"/>
      <c r="L32" s="2"/>
      <c r="M32" s="2"/>
      <c r="N32" s="2"/>
      <c r="O32" s="2"/>
      <c r="P32" s="2"/>
    </row>
    <row r="33" spans="1:15" ht="15.75" x14ac:dyDescent="0.25">
      <c r="F33" s="2"/>
      <c r="G33" s="2"/>
      <c r="H33" s="2"/>
      <c r="I33" s="2"/>
      <c r="J33" s="2"/>
    </row>
    <row r="34" spans="1:15" ht="18.75" x14ac:dyDescent="0.3">
      <c r="A34" s="78" t="s">
        <v>5</v>
      </c>
      <c r="B34" s="2" t="s">
        <v>0</v>
      </c>
      <c r="C34" s="2"/>
      <c r="D34" s="8"/>
      <c r="F34" s="2"/>
      <c r="G34" s="2"/>
      <c r="H34" s="2"/>
      <c r="I34" s="2"/>
      <c r="J34" s="2"/>
    </row>
    <row r="35" spans="1:15" ht="18.75" x14ac:dyDescent="0.25">
      <c r="A35" s="2"/>
      <c r="B35" s="2" t="s">
        <v>260</v>
      </c>
      <c r="C35" s="2"/>
      <c r="D35" s="18"/>
      <c r="F35" s="2"/>
      <c r="G35" s="2"/>
      <c r="H35" s="2"/>
      <c r="I35" s="2"/>
      <c r="J35" s="2"/>
    </row>
    <row r="36" spans="1:15" ht="18.75" x14ac:dyDescent="0.25">
      <c r="A36" s="2"/>
      <c r="B36" s="31"/>
      <c r="C36" s="31" t="s">
        <v>231</v>
      </c>
      <c r="D36" s="10"/>
      <c r="F36" s="2"/>
      <c r="G36" s="2"/>
      <c r="H36" s="2"/>
      <c r="I36" s="2"/>
      <c r="J36" s="2"/>
    </row>
    <row r="37" spans="1:15" ht="18.75" x14ac:dyDescent="0.25">
      <c r="A37" s="2"/>
      <c r="B37" s="2"/>
      <c r="C37" s="2" t="s">
        <v>232</v>
      </c>
      <c r="D37" s="13" t="s">
        <v>8</v>
      </c>
      <c r="F37" s="2"/>
      <c r="G37" s="2"/>
      <c r="H37" s="2"/>
      <c r="I37" s="2"/>
      <c r="J37" s="2"/>
    </row>
    <row r="38" spans="1:15" ht="18.75" x14ac:dyDescent="0.25">
      <c r="A38" s="2"/>
      <c r="B38" s="2"/>
      <c r="C38" s="2" t="s">
        <v>2</v>
      </c>
      <c r="D38" s="16"/>
      <c r="F38" s="2"/>
      <c r="G38" s="2"/>
      <c r="H38" s="2"/>
      <c r="I38" s="2"/>
      <c r="J38" s="2"/>
    </row>
    <row r="39" spans="1:15" ht="18.75" x14ac:dyDescent="0.25">
      <c r="A39" s="2"/>
      <c r="B39" s="2"/>
      <c r="C39" s="2" t="s">
        <v>234</v>
      </c>
      <c r="D39" s="14"/>
      <c r="F39" s="2"/>
      <c r="G39" s="2"/>
      <c r="H39" s="2"/>
      <c r="I39" s="2"/>
      <c r="J39" s="2"/>
    </row>
    <row r="40" spans="1:15" ht="18.75" x14ac:dyDescent="0.25">
      <c r="A40" s="2"/>
      <c r="B40" s="2" t="s">
        <v>212</v>
      </c>
      <c r="C40" s="2"/>
      <c r="D40" s="11"/>
      <c r="E40" s="1" t="s">
        <v>280</v>
      </c>
      <c r="F40" s="2"/>
      <c r="G40" s="2"/>
      <c r="H40" s="2"/>
      <c r="I40" s="2"/>
      <c r="J40" s="2"/>
    </row>
    <row r="41" spans="1:15" ht="18.75" x14ac:dyDescent="0.25">
      <c r="A41" s="2"/>
      <c r="B41" s="2"/>
      <c r="C41" s="2" t="s">
        <v>236</v>
      </c>
      <c r="D41" s="17"/>
    </row>
    <row r="42" spans="1:15" ht="18.75" x14ac:dyDescent="0.25">
      <c r="A42" s="2"/>
      <c r="C42" s="3" t="s">
        <v>3</v>
      </c>
      <c r="D42" s="15"/>
    </row>
    <row r="43" spans="1:15" s="4" customFormat="1" ht="18.75" x14ac:dyDescent="0.25">
      <c r="A43" s="2"/>
      <c r="B43" s="1"/>
      <c r="C43" s="2" t="s">
        <v>4</v>
      </c>
      <c r="D43" s="9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8.75" x14ac:dyDescent="0.25">
      <c r="B44" s="4"/>
      <c r="C44" s="2" t="s">
        <v>41</v>
      </c>
      <c r="D44" s="9"/>
    </row>
    <row r="45" spans="1:15" ht="18.75" x14ac:dyDescent="0.25">
      <c r="C45" s="2" t="s">
        <v>216</v>
      </c>
      <c r="D45" s="9"/>
    </row>
    <row r="46" spans="1:15" ht="20.25" customHeight="1" x14ac:dyDescent="0.25">
      <c r="C46" s="76" t="s">
        <v>287</v>
      </c>
      <c r="D46" s="75"/>
    </row>
    <row r="47" spans="1:15" ht="18.75" x14ac:dyDescent="0.25">
      <c r="B47" s="3" t="s">
        <v>239</v>
      </c>
      <c r="D47" s="8"/>
    </row>
    <row r="49" spans="1:15" x14ac:dyDescent="0.25">
      <c r="K49" s="4"/>
      <c r="L49" s="4"/>
      <c r="O49" s="4"/>
    </row>
    <row r="51" spans="1:15" ht="18" x14ac:dyDescent="0.25">
      <c r="E51" s="21" t="s">
        <v>173</v>
      </c>
    </row>
    <row r="52" spans="1:15" ht="18.75" x14ac:dyDescent="0.3">
      <c r="A52" s="6" t="s">
        <v>269</v>
      </c>
      <c r="B52" s="4"/>
      <c r="C52" s="4"/>
      <c r="D52" s="4"/>
      <c r="E52" s="22" t="s">
        <v>174</v>
      </c>
      <c r="F52" s="4"/>
      <c r="G52" s="4"/>
      <c r="H52" s="4"/>
      <c r="I52" s="4"/>
    </row>
    <row r="53" spans="1:15" ht="18.75" x14ac:dyDescent="0.3">
      <c r="A53" s="6"/>
    </row>
    <row r="54" spans="1:15" ht="17.25" x14ac:dyDescent="0.3">
      <c r="A54" s="19" t="s">
        <v>270</v>
      </c>
    </row>
    <row r="55" spans="1:15" ht="17.25" x14ac:dyDescent="0.3">
      <c r="A55" s="20" t="s">
        <v>271</v>
      </c>
    </row>
    <row r="56" spans="1:15" ht="18.75" x14ac:dyDescent="0.3">
      <c r="A56" s="19" t="s">
        <v>272</v>
      </c>
      <c r="B56" s="6"/>
      <c r="D56" s="6"/>
    </row>
    <row r="57" spans="1:15" ht="18.75" x14ac:dyDescent="0.3">
      <c r="A57" s="20" t="s">
        <v>273</v>
      </c>
      <c r="B57" s="6"/>
      <c r="D57" s="6"/>
    </row>
    <row r="58" spans="1:15" ht="18.75" x14ac:dyDescent="0.3">
      <c r="A58" s="20" t="s">
        <v>147</v>
      </c>
      <c r="C58" s="6"/>
      <c r="D58" s="6"/>
      <c r="E58" s="6"/>
    </row>
    <row r="59" spans="1:15" ht="18.75" x14ac:dyDescent="0.3">
      <c r="A59" s="19" t="s">
        <v>148</v>
      </c>
      <c r="C59" s="6"/>
      <c r="D59" s="6"/>
      <c r="E59" s="6"/>
      <c r="J59" s="20"/>
      <c r="K59" s="20"/>
      <c r="L59" s="20"/>
      <c r="M59" s="20"/>
    </row>
    <row r="60" spans="1:15" ht="18.75" x14ac:dyDescent="0.3">
      <c r="A60" s="19" t="s">
        <v>149</v>
      </c>
      <c r="C60" s="6"/>
      <c r="D60" s="6"/>
      <c r="E60" s="6"/>
    </row>
    <row r="61" spans="1:15" ht="18.75" x14ac:dyDescent="0.3">
      <c r="A61" s="19" t="s">
        <v>266</v>
      </c>
      <c r="C61" s="6"/>
      <c r="D61" s="6"/>
      <c r="E61" s="6"/>
    </row>
    <row r="62" spans="1:15" ht="17.25" x14ac:dyDescent="0.3">
      <c r="A62" s="20" t="s">
        <v>274</v>
      </c>
      <c r="B62" s="20"/>
      <c r="C62" s="20"/>
      <c r="D62" s="20"/>
      <c r="E62" s="20"/>
      <c r="F62" s="20"/>
      <c r="G62" s="20"/>
      <c r="H62" s="20"/>
      <c r="I62" s="20"/>
    </row>
    <row r="63" spans="1:15" ht="18.75" x14ac:dyDescent="0.3">
      <c r="A63" s="20" t="s">
        <v>275</v>
      </c>
      <c r="B63" s="6"/>
      <c r="E63" s="6"/>
    </row>
    <row r="64" spans="1:15" ht="18.75" x14ac:dyDescent="0.3">
      <c r="A64" s="20"/>
      <c r="B64" s="6"/>
      <c r="E64" s="6"/>
    </row>
    <row r="65" spans="1:5" ht="18.75" x14ac:dyDescent="0.3">
      <c r="A65" s="20" t="s">
        <v>175</v>
      </c>
      <c r="E65" s="6"/>
    </row>
    <row r="66" spans="1:5" ht="17.25" x14ac:dyDescent="0.3">
      <c r="A66" s="20" t="s">
        <v>265</v>
      </c>
    </row>
    <row r="68" spans="1:5" ht="15.75" x14ac:dyDescent="0.25">
      <c r="A68" s="2" t="s">
        <v>40</v>
      </c>
    </row>
    <row r="69" spans="1:5" ht="15.75" x14ac:dyDescent="0.25">
      <c r="A69" s="2" t="s">
        <v>39</v>
      </c>
    </row>
  </sheetData>
  <mergeCells count="1">
    <mergeCell ref="B11:F11"/>
  </mergeCells>
  <hyperlinks>
    <hyperlink ref="E52" r:id="rId1" xr:uid="{926D51F8-2D54-4743-803B-EAC235B2D2B7}"/>
  </hyperlinks>
  <pageMargins left="0.7" right="0.7" top="0.75" bottom="0.75" header="0.3" footer="0.3"/>
  <pageSetup scale="61" fitToWidth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0A7C036-5DB5-4F92-8268-D5FE612E184E}">
          <x14:formula1>
            <xm:f>'Account Matrix UCI'!$B$5:$B$6</xm:f>
          </x14:formula1>
          <xm:sqref>D23</xm:sqref>
        </x14:dataValidation>
        <x14:dataValidation type="list" allowBlank="1" showInputMessage="1" showErrorMessage="1" xr:uid="{D4178FFA-18E9-435E-8F7A-229580EC9910}">
          <x14:formula1>
            <xm:f>'Account Matrix UCI'!$B$10:$B$19</xm:f>
          </x14:formula1>
          <xm:sqref>D37</xm:sqref>
        </x14:dataValidation>
        <x14:dataValidation type="list" allowBlank="1" showInputMessage="1" showErrorMessage="1" xr:uid="{9DA03186-9DC0-4D0A-9D89-C4AD1E95AEBB}">
          <x14:formula1>
            <xm:f>'Account Matrix UCI'!$B$26:$B$36</xm:f>
          </x14:formula1>
          <xm:sqref>D24</xm:sqref>
        </x14:dataValidation>
        <x14:dataValidation type="list" allowBlank="1" showInputMessage="1" showErrorMessage="1" xr:uid="{787CDFA3-0CE2-4299-80E8-C89DF3273482}">
          <x14:formula1>
            <xm:f>'Account Matrix UCI'!$J$6:$J$39</xm:f>
          </x14:formula1>
          <xm:sqref>D26 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00B0B-397C-4748-826A-8F3FF0E46B85}">
  <sheetPr>
    <pageSetUpPr fitToPage="1"/>
  </sheetPr>
  <dimension ref="A12:K54"/>
  <sheetViews>
    <sheetView tabSelected="1" zoomScale="115" zoomScaleNormal="115" workbookViewId="0">
      <selection activeCell="F25" sqref="F25"/>
    </sheetView>
  </sheetViews>
  <sheetFormatPr defaultRowHeight="15" x14ac:dyDescent="0.25"/>
  <cols>
    <col min="1" max="1" width="9.140625" style="1"/>
    <col min="2" max="2" width="21.28515625" style="1" customWidth="1"/>
    <col min="3" max="3" width="25.5703125" style="1" customWidth="1"/>
    <col min="4" max="4" width="42.85546875" style="1" customWidth="1"/>
    <col min="5" max="10" width="9.140625" style="1"/>
    <col min="11" max="11" width="0" style="1" hidden="1" customWidth="1"/>
    <col min="12" max="16384" width="9.140625" style="1"/>
  </cols>
  <sheetData>
    <row r="12" spans="2:6" ht="15.75" x14ac:dyDescent="0.25">
      <c r="B12" s="79" t="s">
        <v>229</v>
      </c>
      <c r="C12" s="79"/>
      <c r="D12" s="79"/>
      <c r="E12" s="79"/>
      <c r="F12" s="79"/>
    </row>
    <row r="13" spans="2:6" x14ac:dyDescent="0.25">
      <c r="B13" s="7" t="s">
        <v>215</v>
      </c>
      <c r="C13" s="1" t="s">
        <v>284</v>
      </c>
    </row>
    <row r="14" spans="2:6" x14ac:dyDescent="0.25">
      <c r="B14" s="7" t="s">
        <v>283</v>
      </c>
    </row>
    <row r="15" spans="2:6" x14ac:dyDescent="0.25">
      <c r="C15" s="1" t="s">
        <v>285</v>
      </c>
    </row>
    <row r="18" spans="1:5" ht="18.75" x14ac:dyDescent="0.3">
      <c r="A18" s="5" t="s">
        <v>214</v>
      </c>
    </row>
    <row r="19" spans="1:5" x14ac:dyDescent="0.25">
      <c r="B19" s="1" t="s">
        <v>261</v>
      </c>
    </row>
    <row r="20" spans="1:5" ht="18.75" x14ac:dyDescent="0.25">
      <c r="C20" s="2" t="s">
        <v>0</v>
      </c>
      <c r="D20" s="8"/>
    </row>
    <row r="21" spans="1:5" ht="15.75" x14ac:dyDescent="0.25">
      <c r="C21" s="2" t="s">
        <v>278</v>
      </c>
      <c r="D21" s="38"/>
    </row>
    <row r="22" spans="1:5" ht="18.75" x14ac:dyDescent="0.25">
      <c r="B22" s="31" t="s">
        <v>230</v>
      </c>
      <c r="C22" s="31" t="s">
        <v>231</v>
      </c>
      <c r="D22" s="10"/>
    </row>
    <row r="23" spans="1:5" ht="18.75" x14ac:dyDescent="0.25">
      <c r="B23" s="2" t="s">
        <v>237</v>
      </c>
      <c r="C23" s="2" t="s">
        <v>232</v>
      </c>
      <c r="D23" s="8" t="s">
        <v>16</v>
      </c>
      <c r="E23" s="1" t="s">
        <v>280</v>
      </c>
    </row>
    <row r="24" spans="1:5" ht="18.75" x14ac:dyDescent="0.25">
      <c r="B24" s="2" t="s">
        <v>238</v>
      </c>
      <c r="C24" s="2" t="s">
        <v>2</v>
      </c>
      <c r="D24" s="9"/>
      <c r="E24" s="1" t="s">
        <v>280</v>
      </c>
    </row>
    <row r="25" spans="1:5" ht="18.75" x14ac:dyDescent="0.25">
      <c r="B25" s="2" t="s">
        <v>233</v>
      </c>
      <c r="C25" s="2" t="s">
        <v>234</v>
      </c>
      <c r="D25" s="14"/>
    </row>
    <row r="26" spans="1:5" ht="18.75" x14ac:dyDescent="0.25">
      <c r="B26" s="2" t="s">
        <v>212</v>
      </c>
      <c r="C26" s="2"/>
      <c r="D26" s="11"/>
      <c r="E26" s="1" t="s">
        <v>280</v>
      </c>
    </row>
    <row r="27" spans="1:5" ht="18.75" x14ac:dyDescent="0.25">
      <c r="B27" s="2" t="s">
        <v>235</v>
      </c>
      <c r="C27" s="2" t="s">
        <v>279</v>
      </c>
      <c r="D27" s="11"/>
    </row>
    <row r="28" spans="1:5" ht="18.75" x14ac:dyDescent="0.25">
      <c r="B28" s="3" t="s">
        <v>3</v>
      </c>
      <c r="C28" s="2"/>
      <c r="D28" s="15"/>
    </row>
    <row r="29" spans="1:5" ht="18.75" x14ac:dyDescent="0.25">
      <c r="C29" s="2" t="s">
        <v>4</v>
      </c>
      <c r="D29" s="9"/>
    </row>
    <row r="30" spans="1:5" ht="18.75" x14ac:dyDescent="0.25">
      <c r="C30" s="1" t="s">
        <v>216</v>
      </c>
      <c r="D30" s="74"/>
    </row>
    <row r="32" spans="1:5" ht="18.75" x14ac:dyDescent="0.25">
      <c r="B32" s="1" t="s">
        <v>267</v>
      </c>
      <c r="C32" s="1" t="s">
        <v>217</v>
      </c>
      <c r="D32" s="9"/>
      <c r="E32" s="1" t="s">
        <v>280</v>
      </c>
    </row>
    <row r="35" spans="1:11" x14ac:dyDescent="0.25">
      <c r="E35" s="1" t="s">
        <v>268</v>
      </c>
    </row>
    <row r="36" spans="1:11" x14ac:dyDescent="0.25">
      <c r="E36" s="43" t="s">
        <v>174</v>
      </c>
    </row>
    <row r="37" spans="1:11" ht="18.75" x14ac:dyDescent="0.3">
      <c r="A37" s="6" t="s">
        <v>228</v>
      </c>
    </row>
    <row r="38" spans="1:11" x14ac:dyDescent="0.25">
      <c r="K38" s="1" t="s">
        <v>226</v>
      </c>
    </row>
    <row r="39" spans="1:11" ht="17.25" x14ac:dyDescent="0.3">
      <c r="A39" s="19" t="s">
        <v>270</v>
      </c>
      <c r="K39" s="1" t="s">
        <v>222</v>
      </c>
    </row>
    <row r="40" spans="1:11" ht="18.75" x14ac:dyDescent="0.3">
      <c r="A40" s="20" t="s">
        <v>271</v>
      </c>
      <c r="D40" s="6"/>
      <c r="K40" s="1" t="s">
        <v>223</v>
      </c>
    </row>
    <row r="41" spans="1:11" ht="18.75" x14ac:dyDescent="0.3">
      <c r="A41" s="19" t="s">
        <v>272</v>
      </c>
      <c r="B41" s="6"/>
      <c r="C41" s="6"/>
      <c r="D41" s="6"/>
      <c r="K41" s="1" t="s">
        <v>224</v>
      </c>
    </row>
    <row r="42" spans="1:11" ht="18.75" x14ac:dyDescent="0.3">
      <c r="A42" s="20" t="s">
        <v>273</v>
      </c>
      <c r="B42" s="6"/>
      <c r="C42" s="6"/>
      <c r="D42" s="6"/>
      <c r="K42" s="1" t="s">
        <v>225</v>
      </c>
    </row>
    <row r="43" spans="1:11" ht="18.75" x14ac:dyDescent="0.3">
      <c r="A43" s="20" t="s">
        <v>147</v>
      </c>
      <c r="C43" s="6"/>
      <c r="D43" s="6"/>
    </row>
    <row r="44" spans="1:11" ht="18.75" x14ac:dyDescent="0.3">
      <c r="A44" s="19" t="s">
        <v>148</v>
      </c>
      <c r="C44" s="6"/>
      <c r="D44" s="6"/>
    </row>
    <row r="45" spans="1:11" ht="18.75" x14ac:dyDescent="0.3">
      <c r="A45" s="19" t="s">
        <v>149</v>
      </c>
      <c r="D45" s="6"/>
      <c r="E45" s="4"/>
    </row>
    <row r="46" spans="1:11" ht="17.25" x14ac:dyDescent="0.3">
      <c r="A46" s="19" t="s">
        <v>266</v>
      </c>
    </row>
    <row r="47" spans="1:11" ht="17.25" x14ac:dyDescent="0.3">
      <c r="A47" s="20" t="s">
        <v>274</v>
      </c>
      <c r="B47" s="20"/>
    </row>
    <row r="48" spans="1:11" ht="18.75" x14ac:dyDescent="0.3">
      <c r="A48" s="20" t="s">
        <v>275</v>
      </c>
      <c r="B48" s="6"/>
    </row>
    <row r="49" spans="1:5" ht="18.75" x14ac:dyDescent="0.3">
      <c r="A49" s="20"/>
      <c r="B49" s="6"/>
      <c r="E49" s="6"/>
    </row>
    <row r="50" spans="1:5" ht="18.75" x14ac:dyDescent="0.3">
      <c r="A50" s="20" t="s">
        <v>175</v>
      </c>
      <c r="E50" s="6"/>
    </row>
    <row r="51" spans="1:5" ht="18.75" x14ac:dyDescent="0.3">
      <c r="A51" s="20" t="s">
        <v>265</v>
      </c>
      <c r="E51" s="6"/>
    </row>
    <row r="52" spans="1:5" ht="18.75" x14ac:dyDescent="0.3">
      <c r="E52" s="6"/>
    </row>
    <row r="53" spans="1:5" ht="18.75" x14ac:dyDescent="0.3">
      <c r="A53" s="2" t="s">
        <v>40</v>
      </c>
      <c r="E53" s="6"/>
    </row>
    <row r="54" spans="1:5" ht="18.75" x14ac:dyDescent="0.3">
      <c r="A54" s="2" t="s">
        <v>39</v>
      </c>
      <c r="E54" s="6"/>
    </row>
  </sheetData>
  <mergeCells count="1">
    <mergeCell ref="B12:F12"/>
  </mergeCells>
  <phoneticPr fontId="15" type="noConversion"/>
  <dataValidations count="1">
    <dataValidation type="list" allowBlank="1" showInputMessage="1" showErrorMessage="1" sqref="D32" xr:uid="{6DBD251D-84A1-4D2B-8894-D3A2ECDD01A5}">
      <formula1>$K$39:$K$42</formula1>
    </dataValidation>
  </dataValidations>
  <hyperlinks>
    <hyperlink ref="E36" r:id="rId1" xr:uid="{44FDCA77-D3BE-4B14-98D0-7EFEE845134E}"/>
  </hyperlinks>
  <pageMargins left="0.7" right="0.7" top="0.75" bottom="0.75" header="0.3" footer="0.3"/>
  <pageSetup scale="52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C2DDBE7-25DF-4752-ACD0-D978E06469DA}">
          <x14:formula1>
            <xm:f>'Account Matrix UCI'!$B$39:$B$49</xm:f>
          </x14:formula1>
          <xm:sqref>D24</xm:sqref>
        </x14:dataValidation>
        <x14:dataValidation type="list" allowBlank="1" showInputMessage="1" showErrorMessage="1" xr:uid="{ECD426E9-5CCE-4ACF-AF6D-8461333904DA}">
          <x14:formula1>
            <xm:f>'Account Matrix UCI'!$B$5:$B$6</xm:f>
          </x14:formula1>
          <xm:sqref>D23</xm:sqref>
        </x14:dataValidation>
        <x14:dataValidation type="list" allowBlank="1" showInputMessage="1" showErrorMessage="1" xr:uid="{390B2A89-50AA-4801-8A87-85CD24959548}">
          <x14:formula1>
            <xm:f>'Account Matrix UCI'!$J$6:$J$39</xm:f>
          </x14:formula1>
          <xm:sqref>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63B33-634B-4360-AE2B-161570F3AE03}">
  <sheetPr>
    <pageSetUpPr fitToPage="1"/>
  </sheetPr>
  <dimension ref="A3:D34"/>
  <sheetViews>
    <sheetView topLeftCell="A6" zoomScale="115" zoomScaleNormal="115" workbookViewId="0">
      <selection activeCell="D34" sqref="D34"/>
    </sheetView>
  </sheetViews>
  <sheetFormatPr defaultRowHeight="15" x14ac:dyDescent="0.25"/>
  <cols>
    <col min="1" max="1" width="4.85546875" style="40" customWidth="1"/>
    <col min="2" max="2" width="20.42578125" style="40" customWidth="1"/>
    <col min="3" max="3" width="30.28515625" style="40" customWidth="1"/>
    <col min="4" max="4" width="43.85546875" style="40" customWidth="1"/>
    <col min="5" max="16384" width="9.140625" style="40"/>
  </cols>
  <sheetData>
    <row r="3" spans="1:4" ht="23.25" x14ac:dyDescent="0.35">
      <c r="A3" s="41" t="s">
        <v>262</v>
      </c>
    </row>
    <row r="6" spans="1:4" ht="18.75" x14ac:dyDescent="0.3">
      <c r="A6" s="5" t="s">
        <v>42</v>
      </c>
      <c r="B6" s="2"/>
      <c r="C6" s="2"/>
      <c r="D6" s="1"/>
    </row>
    <row r="7" spans="1:4" ht="15.75" x14ac:dyDescent="0.25">
      <c r="A7" s="2"/>
      <c r="B7" s="2"/>
      <c r="C7" s="2"/>
      <c r="D7" s="1"/>
    </row>
    <row r="8" spans="1:4" ht="18.75" x14ac:dyDescent="0.25">
      <c r="A8" s="2"/>
      <c r="B8" s="2" t="s">
        <v>0</v>
      </c>
      <c r="C8" s="2"/>
      <c r="D8" s="8" t="s">
        <v>253</v>
      </c>
    </row>
    <row r="9" spans="1:4" ht="15.75" x14ac:dyDescent="0.25">
      <c r="A9" s="2"/>
      <c r="B9" s="2" t="s">
        <v>1</v>
      </c>
      <c r="C9" s="2"/>
      <c r="D9" s="38" t="s">
        <v>174</v>
      </c>
    </row>
    <row r="10" spans="1:4" ht="18.75" x14ac:dyDescent="0.25">
      <c r="A10" s="2"/>
      <c r="B10" s="31" t="s">
        <v>230</v>
      </c>
      <c r="C10" s="31" t="s">
        <v>231</v>
      </c>
      <c r="D10" s="10"/>
    </row>
    <row r="11" spans="1:4" ht="18.75" x14ac:dyDescent="0.25">
      <c r="A11" s="2"/>
      <c r="B11" s="2" t="s">
        <v>237</v>
      </c>
      <c r="C11" s="2" t="s">
        <v>232</v>
      </c>
      <c r="D11" s="8" t="s">
        <v>16</v>
      </c>
    </row>
    <row r="12" spans="1:4" ht="18.75" x14ac:dyDescent="0.25">
      <c r="A12" s="2"/>
      <c r="B12" s="2" t="s">
        <v>238</v>
      </c>
      <c r="C12" s="2" t="s">
        <v>2</v>
      </c>
      <c r="D12" s="9" t="s">
        <v>23</v>
      </c>
    </row>
    <row r="13" spans="1:4" ht="18.75" x14ac:dyDescent="0.25">
      <c r="A13" s="2"/>
      <c r="B13" s="2" t="s">
        <v>233</v>
      </c>
      <c r="C13" s="2" t="s">
        <v>234</v>
      </c>
      <c r="D13" s="14">
        <v>62134</v>
      </c>
    </row>
    <row r="14" spans="1:4" ht="18.75" x14ac:dyDescent="0.25">
      <c r="A14" s="2"/>
      <c r="B14" s="2" t="s">
        <v>212</v>
      </c>
      <c r="C14" s="2"/>
      <c r="D14" s="11" t="s">
        <v>176</v>
      </c>
    </row>
    <row r="15" spans="1:4" ht="18.75" x14ac:dyDescent="0.25">
      <c r="A15" s="2"/>
      <c r="B15" s="2" t="s">
        <v>235</v>
      </c>
      <c r="C15" s="2" t="s">
        <v>236</v>
      </c>
      <c r="D15" s="11" t="s">
        <v>251</v>
      </c>
    </row>
    <row r="16" spans="1:4" ht="18.75" x14ac:dyDescent="0.25">
      <c r="A16" s="2"/>
      <c r="B16" s="3" t="s">
        <v>3</v>
      </c>
      <c r="C16" s="2"/>
      <c r="D16" s="15">
        <v>11000</v>
      </c>
    </row>
    <row r="17" spans="1:4" ht="18.75" x14ac:dyDescent="0.25">
      <c r="A17" s="2"/>
      <c r="B17" s="2" t="s">
        <v>4</v>
      </c>
      <c r="C17" s="2"/>
      <c r="D17" s="9" t="s">
        <v>257</v>
      </c>
    </row>
    <row r="18" spans="1:4" ht="18.75" x14ac:dyDescent="0.25">
      <c r="A18" s="1"/>
      <c r="B18" s="2" t="s">
        <v>41</v>
      </c>
      <c r="C18" s="2"/>
      <c r="D18" s="9"/>
    </row>
    <row r="19" spans="1:4" ht="18.75" x14ac:dyDescent="0.25">
      <c r="A19" s="1"/>
      <c r="B19" s="1" t="s">
        <v>216</v>
      </c>
      <c r="C19" s="1"/>
      <c r="D19" s="9" t="s">
        <v>252</v>
      </c>
    </row>
    <row r="20" spans="1:4" ht="18.75" x14ac:dyDescent="0.25">
      <c r="A20" s="1"/>
      <c r="B20" s="1"/>
      <c r="C20" s="1"/>
      <c r="D20" s="30"/>
    </row>
    <row r="21" spans="1:4" ht="18.75" x14ac:dyDescent="0.3">
      <c r="A21" s="5" t="s">
        <v>5</v>
      </c>
      <c r="B21" s="2" t="s">
        <v>0</v>
      </c>
      <c r="C21" s="2"/>
      <c r="D21" s="8" t="s">
        <v>263</v>
      </c>
    </row>
    <row r="22" spans="1:4" ht="15.75" x14ac:dyDescent="0.25">
      <c r="A22" s="2"/>
      <c r="B22" s="2" t="s">
        <v>1</v>
      </c>
      <c r="C22" s="2"/>
      <c r="D22" s="39" t="s">
        <v>264</v>
      </c>
    </row>
    <row r="23" spans="1:4" ht="18.75" x14ac:dyDescent="0.25">
      <c r="A23" s="2"/>
      <c r="B23" s="31"/>
      <c r="C23" s="31" t="s">
        <v>231</v>
      </c>
      <c r="D23" s="10"/>
    </row>
    <row r="24" spans="1:4" ht="18.75" x14ac:dyDescent="0.25">
      <c r="A24" s="2"/>
      <c r="B24" s="2"/>
      <c r="C24" s="2" t="s">
        <v>232</v>
      </c>
      <c r="D24" s="13" t="s">
        <v>11</v>
      </c>
    </row>
    <row r="25" spans="1:4" ht="18.75" x14ac:dyDescent="0.25">
      <c r="A25" s="2"/>
      <c r="B25" s="2"/>
      <c r="C25" s="2" t="s">
        <v>2</v>
      </c>
      <c r="D25" s="16" t="s">
        <v>254</v>
      </c>
    </row>
    <row r="26" spans="1:4" ht="18.75" x14ac:dyDescent="0.25">
      <c r="A26" s="2"/>
      <c r="B26" s="2"/>
      <c r="C26" s="2" t="s">
        <v>234</v>
      </c>
      <c r="D26" s="14" t="s">
        <v>255</v>
      </c>
    </row>
    <row r="27" spans="1:4" ht="18.75" x14ac:dyDescent="0.25">
      <c r="A27" s="2"/>
      <c r="B27" s="2" t="s">
        <v>212</v>
      </c>
      <c r="C27" s="2"/>
      <c r="D27" s="11">
        <v>40</v>
      </c>
    </row>
    <row r="28" spans="1:4" ht="18.75" x14ac:dyDescent="0.25">
      <c r="A28" s="2"/>
      <c r="B28" s="2"/>
      <c r="C28" s="2" t="s">
        <v>236</v>
      </c>
      <c r="D28" s="17">
        <v>3000044</v>
      </c>
    </row>
    <row r="29" spans="1:4" ht="18.75" x14ac:dyDescent="0.25">
      <c r="A29" s="2"/>
      <c r="C29" s="3" t="s">
        <v>3</v>
      </c>
      <c r="D29" s="15">
        <v>11000</v>
      </c>
    </row>
    <row r="30" spans="1:4" ht="18.75" x14ac:dyDescent="0.25">
      <c r="A30" s="2"/>
      <c r="B30" s="1"/>
      <c r="C30" s="2" t="s">
        <v>4</v>
      </c>
      <c r="D30" s="9" t="s">
        <v>257</v>
      </c>
    </row>
    <row r="31" spans="1:4" ht="18.75" x14ac:dyDescent="0.25">
      <c r="A31" s="1"/>
      <c r="B31" s="4"/>
      <c r="C31" s="2" t="s">
        <v>41</v>
      </c>
      <c r="D31" s="9"/>
    </row>
    <row r="32" spans="1:4" ht="18.75" x14ac:dyDescent="0.25">
      <c r="A32" s="1"/>
      <c r="B32" s="1"/>
      <c r="C32" s="2" t="s">
        <v>216</v>
      </c>
      <c r="D32" s="9" t="s">
        <v>256</v>
      </c>
    </row>
    <row r="33" spans="1:4" x14ac:dyDescent="0.25">
      <c r="A33" s="1"/>
      <c r="B33" s="1"/>
      <c r="C33" s="1"/>
      <c r="D33" s="1"/>
    </row>
    <row r="34" spans="1:4" ht="18.75" x14ac:dyDescent="0.25">
      <c r="A34" s="1"/>
      <c r="B34" s="1"/>
      <c r="C34" s="2" t="s">
        <v>239</v>
      </c>
      <c r="D34" s="8" t="s">
        <v>258</v>
      </c>
    </row>
  </sheetData>
  <sheetProtection algorithmName="SHA-512" hashValue="fu0ZiUvYhYfOt+/+N2ztASvt9jkotAhTBzFYM5O+WYyQ6MHbbk2IEaWN9iDcXNUzI7goce/bbT7egqQ3iHMuOQ==" saltValue="VSci7ApQ6fE7uFuU52cfZQ==" spinCount="100000" sheet="1" objects="1" scenarios="1"/>
  <hyperlinks>
    <hyperlink ref="D9" r:id="rId1" xr:uid="{2202AA81-6E15-4EB0-A8F8-A80A7384CFC5}"/>
    <hyperlink ref="D22" r:id="rId2" xr:uid="{9F2FA106-7D57-4C46-8CF3-5E14C951D6C0}"/>
  </hyperlinks>
  <pageMargins left="0.7" right="0.7" top="0.75" bottom="0.75" header="0.3" footer="0.3"/>
  <pageSetup scale="90" orientation="portrait"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FFCE24B-F56E-4394-B5C3-C79CF79F96E5}">
          <x14:formula1>
            <xm:f>'Account Matrix UCI'!$B$26:$B$36</xm:f>
          </x14:formula1>
          <xm:sqref>D12</xm:sqref>
        </x14:dataValidation>
        <x14:dataValidation type="list" allowBlank="1" showInputMessage="1" showErrorMessage="1" xr:uid="{09C16DEF-FBFB-4FB4-B210-3A105A229860}">
          <x14:formula1>
            <xm:f>'Account Matrix UCI'!$B$10:$B$19</xm:f>
          </x14:formula1>
          <xm:sqref>D24</xm:sqref>
        </x14:dataValidation>
        <x14:dataValidation type="list" allowBlank="1" showInputMessage="1" showErrorMessage="1" xr:uid="{85FEE012-7694-4A57-839F-9845376171B2}">
          <x14:formula1>
            <xm:f>'Account Matrix UCI'!$B$5:$B$6</xm:f>
          </x14:formula1>
          <xm:sqref>D11</xm:sqref>
        </x14:dataValidation>
        <x14:dataValidation type="list" allowBlank="1" showInputMessage="1" showErrorMessage="1" xr:uid="{AB1AD48D-13B7-4ECC-99AD-7ED0FE41B64F}">
          <x14:formula1>
            <xm:f>'Account Matrix UCI'!$J$6:$J$39</xm:f>
          </x14:formula1>
          <xm:sqref>D14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A4528-28CA-418F-A4B2-582550FB8678}">
  <sheetPr>
    <pageSetUpPr fitToPage="1"/>
  </sheetPr>
  <dimension ref="B3:J55"/>
  <sheetViews>
    <sheetView topLeftCell="A21" zoomScale="85" zoomScaleNormal="85" workbookViewId="0">
      <selection activeCell="D34" sqref="D34"/>
    </sheetView>
  </sheetViews>
  <sheetFormatPr defaultRowHeight="15" x14ac:dyDescent="0.25"/>
  <cols>
    <col min="2" max="2" width="19.85546875" hidden="1" customWidth="1"/>
    <col min="3" max="3" width="24.140625" customWidth="1"/>
    <col min="4" max="4" width="23.85546875" bestFit="1" customWidth="1"/>
    <col min="5" max="5" width="22.28515625" bestFit="1" customWidth="1"/>
    <col min="6" max="6" width="67.7109375" bestFit="1" customWidth="1"/>
    <col min="7" max="7" width="73.7109375" customWidth="1"/>
    <col min="8" max="8" width="18.85546875" customWidth="1"/>
    <col min="9" max="9" width="100.5703125" customWidth="1"/>
    <col min="10" max="10" width="56.7109375" bestFit="1" customWidth="1"/>
    <col min="11" max="11" width="34.5703125" customWidth="1"/>
    <col min="12" max="12" width="10.42578125" customWidth="1"/>
  </cols>
  <sheetData>
    <row r="3" spans="2:10" ht="23.25" x14ac:dyDescent="0.35">
      <c r="C3" s="45" t="s">
        <v>146</v>
      </c>
      <c r="D3" s="46"/>
      <c r="E3" s="46"/>
      <c r="F3" s="46"/>
      <c r="G3" s="46"/>
      <c r="I3" s="47" t="s">
        <v>171</v>
      </c>
      <c r="J3" s="48"/>
    </row>
    <row r="4" spans="2:10" ht="23.25" x14ac:dyDescent="0.35">
      <c r="B4" t="s">
        <v>218</v>
      </c>
      <c r="C4" s="44"/>
      <c r="D4" s="44"/>
      <c r="E4" s="44"/>
      <c r="F4" s="44"/>
      <c r="G4" s="44"/>
      <c r="I4" s="49" t="s">
        <v>277</v>
      </c>
      <c r="J4" s="48"/>
    </row>
    <row r="5" spans="2:10" ht="24" thickBot="1" x14ac:dyDescent="0.4">
      <c r="B5" t="s">
        <v>16</v>
      </c>
      <c r="C5" s="27" t="s">
        <v>60</v>
      </c>
      <c r="D5" s="51" t="s">
        <v>43</v>
      </c>
      <c r="E5" s="52" t="s">
        <v>44</v>
      </c>
      <c r="F5" s="53" t="s">
        <v>45</v>
      </c>
      <c r="G5" s="54" t="s">
        <v>46</v>
      </c>
      <c r="I5" s="50" t="s">
        <v>172</v>
      </c>
      <c r="J5" s="50" t="s">
        <v>210</v>
      </c>
    </row>
    <row r="6" spans="2:10" ht="24" thickBot="1" x14ac:dyDescent="0.4">
      <c r="B6" t="s">
        <v>17</v>
      </c>
      <c r="C6" s="29"/>
      <c r="D6" s="55">
        <v>419900</v>
      </c>
      <c r="E6" s="56" t="s">
        <v>47</v>
      </c>
      <c r="F6" s="57" t="s">
        <v>48</v>
      </c>
      <c r="G6" s="58" t="s">
        <v>49</v>
      </c>
      <c r="I6" s="44" t="s">
        <v>150</v>
      </c>
      <c r="J6" s="44" t="s">
        <v>176</v>
      </c>
    </row>
    <row r="7" spans="2:10" ht="23.25" x14ac:dyDescent="0.35">
      <c r="C7" s="23" t="s">
        <v>61</v>
      </c>
      <c r="D7" s="59">
        <v>418099</v>
      </c>
      <c r="E7" s="52" t="s">
        <v>50</v>
      </c>
      <c r="F7" s="60" t="s">
        <v>51</v>
      </c>
      <c r="G7" s="61" t="s">
        <v>52</v>
      </c>
      <c r="I7" s="44" t="s">
        <v>151</v>
      </c>
      <c r="J7" s="44" t="s">
        <v>177</v>
      </c>
    </row>
    <row r="8" spans="2:10" ht="23.25" x14ac:dyDescent="0.35">
      <c r="C8" s="29"/>
      <c r="D8" s="59" t="s">
        <v>53</v>
      </c>
      <c r="E8" s="52" t="s">
        <v>54</v>
      </c>
      <c r="F8" s="60" t="s">
        <v>55</v>
      </c>
      <c r="G8" s="61" t="s">
        <v>56</v>
      </c>
      <c r="I8" s="44" t="s">
        <v>152</v>
      </c>
      <c r="J8" s="44" t="s">
        <v>178</v>
      </c>
    </row>
    <row r="9" spans="2:10" ht="24" thickBot="1" x14ac:dyDescent="0.4">
      <c r="B9" t="s">
        <v>219</v>
      </c>
      <c r="C9" s="24"/>
      <c r="D9" s="62">
        <v>440000</v>
      </c>
      <c r="E9" s="63" t="s">
        <v>57</v>
      </c>
      <c r="F9" s="64" t="s">
        <v>58</v>
      </c>
      <c r="G9" s="65" t="s">
        <v>59</v>
      </c>
      <c r="I9" s="44" t="s">
        <v>153</v>
      </c>
      <c r="J9" s="44" t="s">
        <v>179</v>
      </c>
    </row>
    <row r="10" spans="2:10" ht="24.75" customHeight="1" thickBot="1" x14ac:dyDescent="0.4">
      <c r="B10" t="s">
        <v>6</v>
      </c>
      <c r="C10" s="28"/>
      <c r="D10" s="48"/>
      <c r="E10" s="48"/>
      <c r="F10" s="48"/>
      <c r="G10" s="48"/>
      <c r="I10" s="44" t="s">
        <v>154</v>
      </c>
      <c r="J10" s="44" t="s">
        <v>197</v>
      </c>
    </row>
    <row r="11" spans="2:10" ht="24" thickBot="1" x14ac:dyDescent="0.4">
      <c r="B11" t="s">
        <v>7</v>
      </c>
      <c r="C11" s="66"/>
      <c r="D11" s="48"/>
      <c r="E11" s="48"/>
      <c r="F11" s="67" t="s">
        <v>145</v>
      </c>
      <c r="G11" s="48"/>
      <c r="I11" s="44" t="s">
        <v>154</v>
      </c>
      <c r="J11" s="44" t="s">
        <v>180</v>
      </c>
    </row>
    <row r="12" spans="2:10" ht="23.25" x14ac:dyDescent="0.35">
      <c r="B12" t="s">
        <v>8</v>
      </c>
      <c r="C12" s="29"/>
      <c r="D12" s="68">
        <v>580008</v>
      </c>
      <c r="E12" s="69" t="s">
        <v>62</v>
      </c>
      <c r="F12" s="70" t="s">
        <v>63</v>
      </c>
      <c r="G12" s="71" t="s">
        <v>144</v>
      </c>
      <c r="I12" s="44" t="s">
        <v>155</v>
      </c>
      <c r="J12" s="44" t="s">
        <v>181</v>
      </c>
    </row>
    <row r="13" spans="2:10" ht="23.25" x14ac:dyDescent="0.35">
      <c r="B13" t="s">
        <v>9</v>
      </c>
      <c r="C13" s="26"/>
      <c r="D13" s="59" t="s">
        <v>65</v>
      </c>
      <c r="E13" s="52" t="s">
        <v>66</v>
      </c>
      <c r="F13" s="60" t="s">
        <v>67</v>
      </c>
      <c r="G13" s="61" t="s">
        <v>68</v>
      </c>
      <c r="I13" s="44" t="s">
        <v>155</v>
      </c>
      <c r="J13" s="44" t="s">
        <v>182</v>
      </c>
    </row>
    <row r="14" spans="2:10" ht="23.25" x14ac:dyDescent="0.35">
      <c r="B14" t="s">
        <v>10</v>
      </c>
      <c r="C14" s="26"/>
      <c r="D14" s="59" t="s">
        <v>69</v>
      </c>
      <c r="E14" s="52" t="s">
        <v>70</v>
      </c>
      <c r="F14" s="60" t="s">
        <v>71</v>
      </c>
      <c r="G14" s="61" t="s">
        <v>72</v>
      </c>
      <c r="I14" s="44" t="s">
        <v>155</v>
      </c>
      <c r="J14" s="44" t="s">
        <v>183</v>
      </c>
    </row>
    <row r="15" spans="2:10" ht="23.25" x14ac:dyDescent="0.35">
      <c r="B15" t="s">
        <v>11</v>
      </c>
      <c r="C15" s="26"/>
      <c r="D15" s="59" t="s">
        <v>73</v>
      </c>
      <c r="E15" s="52" t="s">
        <v>74</v>
      </c>
      <c r="F15" s="60" t="s">
        <v>75</v>
      </c>
      <c r="G15" s="61" t="s">
        <v>76</v>
      </c>
      <c r="I15" s="44" t="s">
        <v>155</v>
      </c>
      <c r="J15" s="44" t="s">
        <v>184</v>
      </c>
    </row>
    <row r="16" spans="2:10" ht="23.25" x14ac:dyDescent="0.35">
      <c r="B16" t="s">
        <v>12</v>
      </c>
      <c r="C16" s="26"/>
      <c r="D16" s="59" t="s">
        <v>77</v>
      </c>
      <c r="E16" s="52" t="s">
        <v>78</v>
      </c>
      <c r="F16" s="60" t="s">
        <v>79</v>
      </c>
      <c r="G16" s="61" t="s">
        <v>80</v>
      </c>
      <c r="I16" s="44" t="s">
        <v>156</v>
      </c>
      <c r="J16" s="44" t="s">
        <v>185</v>
      </c>
    </row>
    <row r="17" spans="2:10" ht="23.25" x14ac:dyDescent="0.35">
      <c r="B17" t="s">
        <v>13</v>
      </c>
      <c r="C17" s="26"/>
      <c r="D17" s="59" t="s">
        <v>81</v>
      </c>
      <c r="E17" s="52" t="s">
        <v>82</v>
      </c>
      <c r="F17" s="60" t="s">
        <v>83</v>
      </c>
      <c r="G17" s="61" t="s">
        <v>84</v>
      </c>
      <c r="I17" s="44" t="s">
        <v>156</v>
      </c>
      <c r="J17" s="44" t="s">
        <v>186</v>
      </c>
    </row>
    <row r="18" spans="2:10" ht="23.25" x14ac:dyDescent="0.35">
      <c r="B18" t="s">
        <v>14</v>
      </c>
      <c r="C18" s="26"/>
      <c r="D18" s="59" t="s">
        <v>85</v>
      </c>
      <c r="E18" s="52" t="s">
        <v>86</v>
      </c>
      <c r="F18" s="60" t="s">
        <v>87</v>
      </c>
      <c r="G18" s="61" t="s">
        <v>88</v>
      </c>
      <c r="I18" s="44" t="s">
        <v>157</v>
      </c>
      <c r="J18" s="44" t="s">
        <v>195</v>
      </c>
    </row>
    <row r="19" spans="2:10" ht="23.25" x14ac:dyDescent="0.35">
      <c r="B19" t="s">
        <v>15</v>
      </c>
      <c r="C19" s="26"/>
      <c r="D19" s="59" t="s">
        <v>89</v>
      </c>
      <c r="E19" s="52" t="s">
        <v>90</v>
      </c>
      <c r="F19" s="60" t="s">
        <v>91</v>
      </c>
      <c r="G19" s="61" t="s">
        <v>92</v>
      </c>
      <c r="I19" s="44" t="s">
        <v>157</v>
      </c>
      <c r="J19" s="44" t="s">
        <v>196</v>
      </c>
    </row>
    <row r="20" spans="2:10" ht="23.25" x14ac:dyDescent="0.35">
      <c r="C20" s="26"/>
      <c r="D20" s="59" t="s">
        <v>93</v>
      </c>
      <c r="E20" s="52" t="s">
        <v>94</v>
      </c>
      <c r="F20" s="60" t="s">
        <v>95</v>
      </c>
      <c r="G20" s="61" t="s">
        <v>96</v>
      </c>
      <c r="I20" s="44" t="s">
        <v>157</v>
      </c>
      <c r="J20" s="44" t="s">
        <v>187</v>
      </c>
    </row>
    <row r="21" spans="2:10" ht="23.25" x14ac:dyDescent="0.35">
      <c r="C21" s="26"/>
      <c r="D21" s="59" t="s">
        <v>97</v>
      </c>
      <c r="E21" s="52" t="s">
        <v>98</v>
      </c>
      <c r="F21" s="60" t="s">
        <v>99</v>
      </c>
      <c r="G21" s="61" t="s">
        <v>100</v>
      </c>
      <c r="I21" s="44" t="s">
        <v>157</v>
      </c>
      <c r="J21" s="44" t="s">
        <v>188</v>
      </c>
    </row>
    <row r="22" spans="2:10" ht="24" thickBot="1" x14ac:dyDescent="0.4">
      <c r="C22" s="26"/>
      <c r="D22" s="62" t="s">
        <v>103</v>
      </c>
      <c r="E22" s="63" t="s">
        <v>101</v>
      </c>
      <c r="F22" s="64" t="s">
        <v>104</v>
      </c>
      <c r="G22" s="65" t="s">
        <v>102</v>
      </c>
      <c r="I22" s="44" t="s">
        <v>157</v>
      </c>
      <c r="J22" s="44" t="s">
        <v>189</v>
      </c>
    </row>
    <row r="23" spans="2:10" ht="24" thickBot="1" x14ac:dyDescent="0.4">
      <c r="C23" s="25" t="s">
        <v>64</v>
      </c>
      <c r="D23" s="52"/>
      <c r="E23" s="52"/>
      <c r="F23" s="72" t="s">
        <v>211</v>
      </c>
      <c r="G23" s="61"/>
      <c r="I23" s="44" t="s">
        <v>157</v>
      </c>
      <c r="J23" s="44" t="s">
        <v>190</v>
      </c>
    </row>
    <row r="24" spans="2:10" ht="23.25" x14ac:dyDescent="0.35">
      <c r="B24" t="s">
        <v>220</v>
      </c>
      <c r="C24" s="26"/>
      <c r="D24" s="73">
        <v>580008</v>
      </c>
      <c r="E24" s="69" t="s">
        <v>62</v>
      </c>
      <c r="F24" s="70" t="s">
        <v>63</v>
      </c>
      <c r="G24" s="71" t="s">
        <v>144</v>
      </c>
      <c r="I24" s="44" t="s">
        <v>158</v>
      </c>
      <c r="J24" s="44" t="s">
        <v>191</v>
      </c>
    </row>
    <row r="25" spans="2:10" ht="23.25" x14ac:dyDescent="0.35">
      <c r="B25" t="s">
        <v>18</v>
      </c>
      <c r="C25" s="26"/>
      <c r="D25" s="59" t="s">
        <v>105</v>
      </c>
      <c r="E25" s="52" t="s">
        <v>106</v>
      </c>
      <c r="F25" s="60" t="s">
        <v>107</v>
      </c>
      <c r="G25" s="61" t="s">
        <v>108</v>
      </c>
      <c r="I25" s="44" t="s">
        <v>158</v>
      </c>
      <c r="J25" s="44" t="s">
        <v>192</v>
      </c>
    </row>
    <row r="26" spans="2:10" ht="23.25" x14ac:dyDescent="0.35">
      <c r="B26" t="s">
        <v>19</v>
      </c>
      <c r="C26" s="26"/>
      <c r="D26" s="59" t="s">
        <v>109</v>
      </c>
      <c r="E26" s="52" t="s">
        <v>110</v>
      </c>
      <c r="F26" s="60" t="s">
        <v>111</v>
      </c>
      <c r="G26" s="61" t="s">
        <v>112</v>
      </c>
      <c r="I26" s="44" t="s">
        <v>158</v>
      </c>
      <c r="J26" s="44" t="s">
        <v>193</v>
      </c>
    </row>
    <row r="27" spans="2:10" ht="23.25" x14ac:dyDescent="0.35">
      <c r="B27" t="s">
        <v>20</v>
      </c>
      <c r="C27" s="26"/>
      <c r="D27" s="59" t="s">
        <v>113</v>
      </c>
      <c r="E27" s="52" t="s">
        <v>114</v>
      </c>
      <c r="F27" s="60" t="s">
        <v>115</v>
      </c>
      <c r="G27" s="61" t="s">
        <v>116</v>
      </c>
      <c r="I27" s="44" t="s">
        <v>158</v>
      </c>
      <c r="J27" s="44" t="s">
        <v>194</v>
      </c>
    </row>
    <row r="28" spans="2:10" ht="23.25" x14ac:dyDescent="0.35">
      <c r="B28" t="s">
        <v>288</v>
      </c>
      <c r="C28" s="26"/>
      <c r="D28" s="59" t="s">
        <v>117</v>
      </c>
      <c r="E28" s="52" t="s">
        <v>118</v>
      </c>
      <c r="F28" s="60" t="s">
        <v>119</v>
      </c>
      <c r="G28" s="61" t="s">
        <v>120</v>
      </c>
      <c r="I28" s="44" t="s">
        <v>159</v>
      </c>
      <c r="J28" s="44" t="s">
        <v>198</v>
      </c>
    </row>
    <row r="29" spans="2:10" ht="23.25" x14ac:dyDescent="0.35">
      <c r="B29" t="s">
        <v>21</v>
      </c>
      <c r="C29" s="26"/>
      <c r="D29" s="59" t="s">
        <v>121</v>
      </c>
      <c r="E29" s="52" t="s">
        <v>122</v>
      </c>
      <c r="F29" s="60" t="s">
        <v>123</v>
      </c>
      <c r="G29" s="61" t="s">
        <v>124</v>
      </c>
      <c r="I29" s="44" t="s">
        <v>160</v>
      </c>
      <c r="J29" s="44" t="s">
        <v>199</v>
      </c>
    </row>
    <row r="30" spans="2:10" ht="23.25" x14ac:dyDescent="0.35">
      <c r="B30" t="s">
        <v>22</v>
      </c>
      <c r="C30" s="26"/>
      <c r="D30" s="59" t="s">
        <v>125</v>
      </c>
      <c r="E30" s="52" t="s">
        <v>126</v>
      </c>
      <c r="F30" s="60" t="s">
        <v>127</v>
      </c>
      <c r="G30" s="61" t="s">
        <v>128</v>
      </c>
      <c r="I30" s="44" t="s">
        <v>161</v>
      </c>
      <c r="J30" s="44" t="s">
        <v>200</v>
      </c>
    </row>
    <row r="31" spans="2:10" ht="23.25" x14ac:dyDescent="0.35">
      <c r="B31" t="s">
        <v>23</v>
      </c>
      <c r="C31" s="26"/>
      <c r="D31" s="59" t="s">
        <v>129</v>
      </c>
      <c r="E31" s="52" t="s">
        <v>130</v>
      </c>
      <c r="F31" s="60" t="s">
        <v>131</v>
      </c>
      <c r="G31" s="61" t="s">
        <v>132</v>
      </c>
      <c r="I31" s="44" t="s">
        <v>162</v>
      </c>
      <c r="J31" s="44" t="s">
        <v>201</v>
      </c>
    </row>
    <row r="32" spans="2:10" ht="23.25" x14ac:dyDescent="0.35">
      <c r="B32" t="s">
        <v>24</v>
      </c>
      <c r="C32" s="26"/>
      <c r="D32" s="59" t="s">
        <v>133</v>
      </c>
      <c r="E32" s="52" t="s">
        <v>134</v>
      </c>
      <c r="F32" s="60" t="s">
        <v>135</v>
      </c>
      <c r="G32" s="61" t="s">
        <v>136</v>
      </c>
      <c r="I32" s="44" t="s">
        <v>163</v>
      </c>
      <c r="J32" s="44" t="s">
        <v>202</v>
      </c>
    </row>
    <row r="33" spans="2:10" ht="23.25" x14ac:dyDescent="0.35">
      <c r="B33" t="s">
        <v>25</v>
      </c>
      <c r="C33" s="26"/>
      <c r="D33" s="59" t="s">
        <v>137</v>
      </c>
      <c r="E33" s="52" t="s">
        <v>138</v>
      </c>
      <c r="F33" s="60" t="s">
        <v>139</v>
      </c>
      <c r="G33" s="61" t="s">
        <v>140</v>
      </c>
      <c r="I33" s="44" t="s">
        <v>164</v>
      </c>
      <c r="J33" s="44" t="s">
        <v>203</v>
      </c>
    </row>
    <row r="34" spans="2:10" ht="24" thickBot="1" x14ac:dyDescent="0.4">
      <c r="B34" t="s">
        <v>26</v>
      </c>
      <c r="C34" s="26"/>
      <c r="D34" s="62">
        <v>708632</v>
      </c>
      <c r="E34" s="63" t="s">
        <v>141</v>
      </c>
      <c r="F34" s="64" t="s">
        <v>143</v>
      </c>
      <c r="G34" s="65" t="s">
        <v>142</v>
      </c>
      <c r="I34" s="44" t="s">
        <v>165</v>
      </c>
      <c r="J34" s="44" t="s">
        <v>204</v>
      </c>
    </row>
    <row r="35" spans="2:10" ht="21" x14ac:dyDescent="0.35">
      <c r="B35" t="s">
        <v>27</v>
      </c>
      <c r="I35" s="44" t="s">
        <v>166</v>
      </c>
      <c r="J35" s="44" t="s">
        <v>205</v>
      </c>
    </row>
    <row r="36" spans="2:10" ht="21" x14ac:dyDescent="0.35">
      <c r="B36" t="s">
        <v>38</v>
      </c>
      <c r="I36" s="44" t="s">
        <v>167</v>
      </c>
      <c r="J36" s="44" t="s">
        <v>206</v>
      </c>
    </row>
    <row r="37" spans="2:10" ht="21" x14ac:dyDescent="0.35">
      <c r="I37" s="44" t="s">
        <v>168</v>
      </c>
      <c r="J37" s="44" t="s">
        <v>207</v>
      </c>
    </row>
    <row r="38" spans="2:10" ht="21" x14ac:dyDescent="0.35">
      <c r="B38" t="s">
        <v>37</v>
      </c>
      <c r="I38" s="44" t="s">
        <v>169</v>
      </c>
      <c r="J38" s="44" t="s">
        <v>208</v>
      </c>
    </row>
    <row r="39" spans="2:10" ht="21" x14ac:dyDescent="0.35">
      <c r="B39" t="s">
        <v>28</v>
      </c>
      <c r="I39" s="44" t="s">
        <v>170</v>
      </c>
      <c r="J39" s="44" t="s">
        <v>209</v>
      </c>
    </row>
    <row r="40" spans="2:10" x14ac:dyDescent="0.25">
      <c r="B40" t="s">
        <v>286</v>
      </c>
    </row>
    <row r="41" spans="2:10" x14ac:dyDescent="0.25">
      <c r="B41" t="s">
        <v>29</v>
      </c>
    </row>
    <row r="42" spans="2:10" x14ac:dyDescent="0.25">
      <c r="B42" t="s">
        <v>30</v>
      </c>
    </row>
    <row r="43" spans="2:10" x14ac:dyDescent="0.25">
      <c r="B43" t="s">
        <v>31</v>
      </c>
    </row>
    <row r="44" spans="2:10" x14ac:dyDescent="0.25">
      <c r="B44" t="s">
        <v>32</v>
      </c>
    </row>
    <row r="45" spans="2:10" x14ac:dyDescent="0.25">
      <c r="B45" t="s">
        <v>33</v>
      </c>
    </row>
    <row r="46" spans="2:10" x14ac:dyDescent="0.25">
      <c r="B46" t="s">
        <v>34</v>
      </c>
    </row>
    <row r="47" spans="2:10" x14ac:dyDescent="0.25">
      <c r="B47" t="s">
        <v>35</v>
      </c>
    </row>
    <row r="48" spans="2:10" x14ac:dyDescent="0.25">
      <c r="B48" t="s">
        <v>36</v>
      </c>
    </row>
    <row r="49" spans="2:2" x14ac:dyDescent="0.25">
      <c r="B49" t="s">
        <v>227</v>
      </c>
    </row>
    <row r="51" spans="2:2" x14ac:dyDescent="0.25">
      <c r="B51" t="s">
        <v>221</v>
      </c>
    </row>
    <row r="52" spans="2:2" x14ac:dyDescent="0.25">
      <c r="B52">
        <v>419900</v>
      </c>
    </row>
    <row r="53" spans="2:2" x14ac:dyDescent="0.25">
      <c r="B53">
        <v>418099</v>
      </c>
    </row>
    <row r="54" spans="2:2" x14ac:dyDescent="0.25">
      <c r="B54">
        <v>421094</v>
      </c>
    </row>
    <row r="55" spans="2:2" x14ac:dyDescent="0.25">
      <c r="B55">
        <v>440000</v>
      </c>
    </row>
  </sheetData>
  <pageMargins left="0.7" right="0.7" top="0.75" bottom="0.75" header="0.3" footer="0.3"/>
  <pageSetup scale="2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CFA57-1DC7-4FB2-8BD3-A8ED5317C165}">
  <dimension ref="A1:Q11"/>
  <sheetViews>
    <sheetView zoomScale="115" zoomScaleNormal="115" workbookViewId="0">
      <selection activeCell="J21" sqref="J21"/>
    </sheetView>
  </sheetViews>
  <sheetFormatPr defaultRowHeight="15" x14ac:dyDescent="0.25"/>
  <cols>
    <col min="1" max="1" width="19.42578125" style="1" customWidth="1"/>
    <col min="2" max="2" width="23" style="1" bestFit="1" customWidth="1"/>
    <col min="3" max="3" width="5.28515625" style="1" customWidth="1"/>
    <col min="4" max="4" width="9.140625" style="1"/>
    <col min="5" max="5" width="6.42578125" style="1" customWidth="1"/>
    <col min="6" max="6" width="9.140625" style="1"/>
    <col min="7" max="7" width="15.42578125" style="1" customWidth="1"/>
    <col min="8" max="8" width="7.28515625" style="1" bestFit="1" customWidth="1"/>
    <col min="9" max="9" width="8.42578125" style="1" bestFit="1" customWidth="1"/>
    <col min="10" max="10" width="11.28515625" style="1" bestFit="1" customWidth="1"/>
    <col min="11" max="11" width="11.140625" style="1" bestFit="1" customWidth="1"/>
    <col min="12" max="12" width="9.140625" style="1"/>
    <col min="13" max="13" width="11.28515625" style="1" bestFit="1" customWidth="1"/>
    <col min="14" max="14" width="21.7109375" style="1" customWidth="1"/>
    <col min="15" max="15" width="20.28515625" style="1" customWidth="1"/>
    <col min="16" max="16" width="9.140625" style="1"/>
    <col min="17" max="17" width="12.85546875" style="1" customWidth="1"/>
    <col min="18" max="18" width="17.85546875" style="1" customWidth="1"/>
    <col min="19" max="16384" width="9.140625" style="1"/>
  </cols>
  <sheetData>
    <row r="1" spans="1:17" ht="21" x14ac:dyDescent="0.35">
      <c r="A1" s="42" t="s">
        <v>213</v>
      </c>
    </row>
    <row r="3" spans="1:17" x14ac:dyDescent="0.25">
      <c r="A3" s="80"/>
      <c r="B3" s="81"/>
      <c r="C3" s="81"/>
      <c r="D3" s="81"/>
      <c r="E3" s="81"/>
      <c r="F3" s="81"/>
      <c r="G3" s="81"/>
      <c r="H3" s="81"/>
      <c r="I3" s="81"/>
    </row>
    <row r="5" spans="1:17" ht="13.5" customHeight="1" x14ac:dyDescent="0.25">
      <c r="A5" s="32" t="s">
        <v>240</v>
      </c>
      <c r="B5" s="32" t="s">
        <v>241</v>
      </c>
      <c r="C5" s="32"/>
      <c r="D5" s="32" t="s">
        <v>242</v>
      </c>
      <c r="E5" s="32"/>
      <c r="F5" s="32" t="s">
        <v>243</v>
      </c>
      <c r="G5" s="32" t="s">
        <v>244</v>
      </c>
      <c r="H5" s="32" t="s">
        <v>245</v>
      </c>
      <c r="I5" s="32" t="s">
        <v>246</v>
      </c>
      <c r="J5" s="32" t="s">
        <v>247</v>
      </c>
      <c r="K5" s="32" t="s">
        <v>248</v>
      </c>
      <c r="L5" s="32"/>
      <c r="M5" s="32"/>
      <c r="N5" s="32" t="s">
        <v>249</v>
      </c>
      <c r="O5" s="32" t="s">
        <v>250</v>
      </c>
      <c r="P5" s="32">
        <v>1</v>
      </c>
      <c r="Q5" s="32">
        <v>2</v>
      </c>
    </row>
    <row r="6" spans="1:17" ht="17.25" customHeight="1" x14ac:dyDescent="0.25">
      <c r="A6" s="34" t="str">
        <f>'ITF form Sending funds'!D23</f>
        <v xml:space="preserve">1911 Irvine </v>
      </c>
      <c r="B6" s="34">
        <f>'ITF form Sending funds'!D24</f>
        <v>0</v>
      </c>
      <c r="C6" s="37"/>
      <c r="D6" s="33">
        <f>'ITF form Sending funds'!D25</f>
        <v>0</v>
      </c>
      <c r="E6" s="37"/>
      <c r="F6" s="34">
        <f>'ITF form Sending funds'!D26</f>
        <v>0</v>
      </c>
      <c r="G6" s="34">
        <f>'ITF form Sending funds'!D27</f>
        <v>0</v>
      </c>
      <c r="H6" s="33"/>
      <c r="I6" s="33"/>
      <c r="J6" s="35">
        <f>'ITF form Sending funds'!D28</f>
        <v>0</v>
      </c>
      <c r="K6" s="33"/>
      <c r="L6" s="33"/>
      <c r="M6" s="33"/>
      <c r="N6" s="34">
        <f>'ITF form Sending funds'!D29</f>
        <v>0</v>
      </c>
      <c r="O6" s="34">
        <f>'ITF form Sending funds'!D30</f>
        <v>0</v>
      </c>
      <c r="P6" s="33"/>
      <c r="Q6" s="33"/>
    </row>
    <row r="7" spans="1:17" x14ac:dyDescent="0.25">
      <c r="A7" s="34" t="str">
        <f>'ITF form Sending funds'!D37</f>
        <v>1311 Davis</v>
      </c>
      <c r="B7" s="33">
        <f>'ITF form Sending funds'!D38</f>
        <v>0</v>
      </c>
      <c r="C7" s="37"/>
      <c r="D7" s="33">
        <f>'ITF form Sending funds'!D39</f>
        <v>0</v>
      </c>
      <c r="E7" s="37"/>
      <c r="F7" s="34">
        <f>'ITF form Sending funds'!D40</f>
        <v>0</v>
      </c>
      <c r="G7" s="33">
        <f>'ITF form Sending funds'!D41</f>
        <v>0</v>
      </c>
      <c r="H7" s="34">
        <f>H9</f>
        <v>0</v>
      </c>
      <c r="I7" s="33"/>
      <c r="J7" s="33"/>
      <c r="K7" s="36">
        <f>'ITF form Sending funds'!D42</f>
        <v>0</v>
      </c>
      <c r="L7" s="33"/>
      <c r="M7" s="33"/>
      <c r="N7" s="34">
        <f>N9</f>
        <v>0</v>
      </c>
      <c r="O7" s="34">
        <f>'ITF form Sending funds'!D45</f>
        <v>0</v>
      </c>
      <c r="P7" s="33"/>
      <c r="Q7" s="33"/>
    </row>
    <row r="8" spans="1:17" x14ac:dyDescent="0.25">
      <c r="A8" s="34" t="str">
        <f>A6</f>
        <v xml:space="preserve">1911 Irvine </v>
      </c>
      <c r="B8" s="33"/>
      <c r="C8" s="37"/>
      <c r="D8" s="33">
        <f>D6</f>
        <v>0</v>
      </c>
      <c r="E8" s="37"/>
      <c r="F8" s="34"/>
      <c r="G8" s="34">
        <f>G6</f>
        <v>0</v>
      </c>
      <c r="H8" s="33"/>
      <c r="I8" s="33"/>
      <c r="J8" s="33"/>
      <c r="K8" s="36">
        <f>J6</f>
        <v>0</v>
      </c>
      <c r="L8" s="33"/>
      <c r="M8" s="33"/>
      <c r="N8" s="34">
        <f>N6</f>
        <v>0</v>
      </c>
      <c r="O8" s="34">
        <f>O6</f>
        <v>0</v>
      </c>
      <c r="P8" s="33"/>
      <c r="Q8" s="33"/>
    </row>
    <row r="9" spans="1:17" x14ac:dyDescent="0.25">
      <c r="A9" s="34" t="str">
        <f>A7</f>
        <v>1311 Davis</v>
      </c>
      <c r="B9" s="34">
        <f>'ITF form Sending funds'!D47</f>
        <v>0</v>
      </c>
      <c r="C9" s="37"/>
      <c r="D9" s="33">
        <f>D7</f>
        <v>0</v>
      </c>
      <c r="E9" s="37"/>
      <c r="F9" s="34"/>
      <c r="G9" s="33">
        <f>G7</f>
        <v>0</v>
      </c>
      <c r="H9" s="34">
        <f>'ITF form Sending funds'!D44</f>
        <v>0</v>
      </c>
      <c r="I9" s="33"/>
      <c r="J9" s="36">
        <f>K7</f>
        <v>0</v>
      </c>
      <c r="K9" s="33"/>
      <c r="L9" s="33"/>
      <c r="M9" s="33"/>
      <c r="N9" s="34">
        <f>'ITF form Sending funds'!D43</f>
        <v>0</v>
      </c>
      <c r="O9" s="34">
        <f>O7</f>
        <v>0</v>
      </c>
      <c r="P9" s="33"/>
      <c r="Q9" s="33"/>
    </row>
    <row r="10" spans="1:17" x14ac:dyDescent="0.25">
      <c r="A10" s="33"/>
      <c r="B10" s="33"/>
      <c r="C10" s="37"/>
      <c r="D10" s="33"/>
      <c r="E10" s="37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 x14ac:dyDescent="0.25">
      <c r="A11" s="33"/>
      <c r="B11" s="33"/>
      <c r="C11" s="37"/>
      <c r="D11" s="33"/>
      <c r="E11" s="37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</sheetData>
  <mergeCells count="2">
    <mergeCell ref="A3:E3"/>
    <mergeCell ref="F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ITF form Sending funds</vt:lpstr>
      <vt:lpstr>Receiving funds</vt:lpstr>
      <vt:lpstr>Sample reference</vt:lpstr>
      <vt:lpstr>Account Matrix UCI</vt:lpstr>
      <vt:lpstr>Budget Office Use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J Varela</dc:creator>
  <cp:lastModifiedBy>Brian J Varela</cp:lastModifiedBy>
  <cp:lastPrinted>2024-01-12T00:08:01Z</cp:lastPrinted>
  <dcterms:created xsi:type="dcterms:W3CDTF">2023-11-06T19:55:51Z</dcterms:created>
  <dcterms:modified xsi:type="dcterms:W3CDTF">2024-12-10T21:43:51Z</dcterms:modified>
</cp:coreProperties>
</file>